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Índice" sheetId="7" r:id="rId1"/>
    <sheet name="Sinaloa" sheetId="1" r:id="rId2"/>
    <sheet name="Culiacán" sheetId="2" r:id="rId3"/>
    <sheet name="Mazatlán" sheetId="3" r:id="rId4"/>
    <sheet name="Guasave" sheetId="4" r:id="rId5"/>
    <sheet name="Ahome" sheetId="6" r:id="rId6"/>
  </sheets>
  <calcPr calcId="125725"/>
</workbook>
</file>

<file path=xl/calcChain.xml><?xml version="1.0" encoding="utf-8"?>
<calcChain xmlns="http://schemas.openxmlformats.org/spreadsheetml/2006/main">
  <c r="E31" i="3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C13"/>
  <c r="B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F13" l="1"/>
  <c r="E31" i="4" l="1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C13"/>
  <c r="B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F13" l="1"/>
  <c r="E31" i="6" l="1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</calcChain>
</file>

<file path=xl/sharedStrings.xml><?xml version="1.0" encoding="utf-8"?>
<sst xmlns="http://schemas.openxmlformats.org/spreadsheetml/2006/main" count="222" uniqueCount="60">
  <si>
    <t>Sinaloa: Principales indicadores de vivienda en los años 2000 y 2010.</t>
  </si>
  <si>
    <t>Conceptos</t>
  </si>
  <si>
    <t>2010 *</t>
  </si>
  <si>
    <t>Estructura %</t>
  </si>
  <si>
    <t>Var. Abs., 2000/2010</t>
  </si>
  <si>
    <t>Var. %, 2000/2010</t>
  </si>
  <si>
    <t>Total de viviendas habitadas 1/</t>
  </si>
  <si>
    <t>Viviendas particulares habitadas 2/</t>
  </si>
  <si>
    <t>Características de la vivienda</t>
  </si>
  <si>
    <t>Viviendas particulares habitadas con 1 cuarto </t>
  </si>
  <si>
    <t>Viviendas particulares habitadas con 2 cuartos</t>
  </si>
  <si>
    <t>Viviendas particulares habitadas con 3 cuartos</t>
  </si>
  <si>
    <t xml:space="preserve">Viviendas particulares habitadas con 4 cuartos </t>
  </si>
  <si>
    <t>Viviendas particulares habitadas con 5 o más cuartos</t>
  </si>
  <si>
    <t>Ocupantes en viviendas particulares habitadas</t>
  </si>
  <si>
    <t>Promedio de ocupantes en viviendas particulares habitadas</t>
  </si>
  <si>
    <t>Viviendas por disponibilidad de servicios públicos</t>
  </si>
  <si>
    <t>Viviendas particulares habitadas con piso de material diferente de tierra</t>
  </si>
  <si>
    <t>Viviendas particulares habitadas que disponen de excusado o sanitario</t>
  </si>
  <si>
    <t>Viviendas particulares habitadas que disponen de luz eléctrica</t>
  </si>
  <si>
    <t>Viviendas particulares habitadas que disponen de agua entubada</t>
  </si>
  <si>
    <t>Viviendas particulares habitadas que disponen de drenaje</t>
  </si>
  <si>
    <t>Viviendas particulares habitadas que disponen de luz eléctrica, agua entubada y drenaje</t>
  </si>
  <si>
    <t>Viviendas por disponibilidad de bienes</t>
  </si>
  <si>
    <t>Viviendas particulares habitadas sin ningún bien</t>
  </si>
  <si>
    <t>Viviendas particulares habitadas que disponen de televisor</t>
  </si>
  <si>
    <t>Viviendas particulares habitadas que disponen de refrigerador</t>
  </si>
  <si>
    <t>Viviendas particulares habitadas que disponen de lavadora</t>
  </si>
  <si>
    <t>Viviendas particulares habitadas que disponen de línea telefónica fija</t>
  </si>
  <si>
    <t>Viviendas particulares habitadas que disponen de automóvil o camioneta</t>
  </si>
  <si>
    <t>Sinaloa: Indicadores de vivienda del censo de 2010 que no se observaron el el censo 2000.</t>
  </si>
  <si>
    <t xml:space="preserve">Viviendas particulares habitadas </t>
  </si>
  <si>
    <t>Viviendas particulares habitadas que disponen de computadora</t>
  </si>
  <si>
    <t>Viviendas particulares habitadas que disponen de internet</t>
  </si>
  <si>
    <t>Viviendas particulares habitadas que disponen de teléfono celular</t>
  </si>
  <si>
    <t>Viviendas particulares deshabitadas</t>
  </si>
  <si>
    <t>Viviendas particulares de uso temporal</t>
  </si>
  <si>
    <r>
      <rPr>
        <b/>
        <sz val="8"/>
        <color theme="1"/>
        <rFont val="Times New Roman"/>
        <family val="1"/>
      </rPr>
      <t>1/ Total de viviendas habitadas</t>
    </r>
    <r>
      <rPr>
        <sz val="8"/>
        <color theme="1"/>
        <rFont val="Times New Roman"/>
        <family val="1"/>
      </rPr>
      <t>.- Viviendas particulares y colectivas habitadas. Incluye a las viviendas particulares sin información de sus ocupantes.</t>
    </r>
  </si>
  <si>
    <r>
      <rPr>
        <b/>
        <sz val="8"/>
        <color theme="1"/>
        <rFont val="Times New Roman"/>
        <family val="1"/>
      </rPr>
      <t>2/ Viviendas particulares habitadas</t>
    </r>
    <r>
      <rPr>
        <sz val="8"/>
        <color theme="1"/>
        <rFont val="Times New Roman"/>
        <family val="1"/>
      </rPr>
      <t>.- Viviendas particulares habitadas de cualquier clase: casa independiente, departamento en edificio, vivienda o cuarto en vecindad, vivienda o cuarto de azotea, local no construido para habitación, vivienda móvil, refugios o clase no especificada. Excluye a las viviendas particulares sin información de ocupantes.</t>
    </r>
  </si>
  <si>
    <r>
      <t xml:space="preserve">3/ </t>
    </r>
    <r>
      <rPr>
        <b/>
        <sz val="9"/>
        <color rgb="FF000000"/>
        <rFont val="Times New Roman"/>
        <family val="1"/>
      </rPr>
      <t>Viviendas particulares de uso temporal.-</t>
    </r>
    <r>
      <rPr>
        <sz val="9"/>
        <color rgb="FF000000"/>
        <rFont val="Times New Roman"/>
        <family val="1"/>
      </rPr>
      <t xml:space="preserve"> Vivienda particular que está totalmente construida y disponible para ser habitada y que al momento del levantamiento censal está destinada para vacacionar, descansar o vivir algunos días, semanas o meses, no tiene residentes habituales ni se ocupa como local con actividad económica.</t>
    </r>
  </si>
  <si>
    <t xml:space="preserve">* El total de viviendas particulares habitadas excluye viviendas móviles, refugios y locales no construidos para habitación debido a que no se captaron características de estas clases de vivienda. </t>
  </si>
  <si>
    <t>Elaborado por el Comité Ciudadano de Evaluación Estadística del Estado de Sinaloa, (CCEEES).</t>
  </si>
  <si>
    <t>Fuente: INEGI, (Censo de Población y Vivienda 2000 y 2010).</t>
  </si>
  <si>
    <t>Ahome Sinaloa: Principales indicadores de vivienda en los años 2000 y 2010.</t>
  </si>
  <si>
    <t>Indicadores del Censo 2010 que no se observaron en el Censo de 2000</t>
  </si>
  <si>
    <t>Viviendas particulares de uso temporal 3/</t>
  </si>
  <si>
    <t>Culiacán Sinaloa: Principales indicadores de vivienda en los años 2000 y 2010.</t>
  </si>
  <si>
    <t>Guasave Sinaloa: Principales indicadores de vivienda en los años 2000 y 2010.</t>
  </si>
  <si>
    <t>Mazatlán Sinaloa: Principales indicadores de vivienda en los años 2000 y 2010.</t>
  </si>
  <si>
    <t>Índice</t>
  </si>
  <si>
    <t>1.-</t>
  </si>
  <si>
    <t>2.-</t>
  </si>
  <si>
    <t>3.-</t>
  </si>
  <si>
    <t>4.-</t>
  </si>
  <si>
    <t>5.-</t>
  </si>
  <si>
    <t>Principales indicadores de vivienda en Sinaloa de los años 2000 y 2010.</t>
  </si>
  <si>
    <t>Principales indicadores de vivienda en Ahome Sinaloa de los años 2000 y 2010.</t>
  </si>
  <si>
    <t>Principales indicadores de vivienda en Guasave Sinaloa de los años 2000 y 2010.</t>
  </si>
  <si>
    <t>Principales indicadores de vivienda en Mazatlán Sinaloa de los años 2000 y 2010.</t>
  </si>
  <si>
    <t>Principales indicadores de vivienda en Culiacán Sinaloa de los años 2000 y 2010.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</si>
</sst>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/>
    <xf numFmtId="3" fontId="5" fillId="2" borderId="13" xfId="0" applyNumberFormat="1" applyFont="1" applyFill="1" applyBorder="1"/>
    <xf numFmtId="3" fontId="5" fillId="2" borderId="3" xfId="0" applyNumberFormat="1" applyFont="1" applyFill="1" applyBorder="1"/>
    <xf numFmtId="0" fontId="5" fillId="2" borderId="3" xfId="0" applyFont="1" applyFill="1" applyBorder="1"/>
    <xf numFmtId="3" fontId="5" fillId="2" borderId="2" xfId="0" applyNumberFormat="1" applyFont="1" applyFill="1" applyBorder="1"/>
    <xf numFmtId="2" fontId="5" fillId="2" borderId="3" xfId="0" applyNumberFormat="1" applyFont="1" applyFill="1" applyBorder="1"/>
    <xf numFmtId="3" fontId="2" fillId="2" borderId="0" xfId="0" applyNumberFormat="1" applyFont="1" applyFill="1"/>
    <xf numFmtId="0" fontId="5" fillId="2" borderId="14" xfId="0" applyFont="1" applyFill="1" applyBorder="1"/>
    <xf numFmtId="3" fontId="5" fillId="2" borderId="14" xfId="0" applyNumberFormat="1" applyFont="1" applyFill="1" applyBorder="1"/>
    <xf numFmtId="3" fontId="5" fillId="2" borderId="15" xfId="0" applyNumberFormat="1" applyFont="1" applyFill="1" applyBorder="1"/>
    <xf numFmtId="2" fontId="5" fillId="2" borderId="14" xfId="0" applyNumberFormat="1" applyFont="1" applyFill="1" applyBorder="1"/>
    <xf numFmtId="2" fontId="5" fillId="2" borderId="15" xfId="0" applyNumberFormat="1" applyFont="1" applyFill="1" applyBorder="1"/>
    <xf numFmtId="3" fontId="5" fillId="2" borderId="16" xfId="0" applyNumberFormat="1" applyFont="1" applyFill="1" applyBorder="1"/>
    <xf numFmtId="2" fontId="5" fillId="2" borderId="16" xfId="0" applyNumberFormat="1" applyFont="1" applyFill="1" applyBorder="1"/>
    <xf numFmtId="3" fontId="5" fillId="2" borderId="0" xfId="0" applyNumberFormat="1" applyFont="1" applyFill="1" applyBorder="1"/>
    <xf numFmtId="2" fontId="5" fillId="2" borderId="17" xfId="0" applyNumberFormat="1" applyFont="1" applyFill="1" applyBorder="1"/>
    <xf numFmtId="0" fontId="6" fillId="2" borderId="4" xfId="0" applyFont="1" applyFill="1" applyBorder="1"/>
    <xf numFmtId="3" fontId="6" fillId="2" borderId="4" xfId="0" applyNumberFormat="1" applyFont="1" applyFill="1" applyBorder="1"/>
    <xf numFmtId="3" fontId="6" fillId="2" borderId="17" xfId="0" applyNumberFormat="1" applyFont="1" applyFill="1" applyBorder="1"/>
    <xf numFmtId="2" fontId="6" fillId="2" borderId="4" xfId="0" applyNumberFormat="1" applyFont="1" applyFill="1" applyBorder="1"/>
    <xf numFmtId="2" fontId="6" fillId="2" borderId="0" xfId="0" applyNumberFormat="1" applyFont="1" applyFill="1" applyBorder="1"/>
    <xf numFmtId="3" fontId="6" fillId="2" borderId="13" xfId="0" applyNumberFormat="1" applyFont="1" applyFill="1" applyBorder="1"/>
    <xf numFmtId="2" fontId="6" fillId="2" borderId="3" xfId="0" applyNumberFormat="1" applyFont="1" applyFill="1" applyBorder="1"/>
    <xf numFmtId="2" fontId="6" fillId="2" borderId="17" xfId="0" applyNumberFormat="1" applyFont="1" applyFill="1" applyBorder="1"/>
    <xf numFmtId="0" fontId="6" fillId="2" borderId="0" xfId="0" applyFont="1" applyFill="1" applyBorder="1"/>
    <xf numFmtId="4" fontId="6" fillId="2" borderId="4" xfId="0" applyNumberFormat="1" applyFont="1" applyFill="1" applyBorder="1"/>
    <xf numFmtId="4" fontId="6" fillId="2" borderId="17" xfId="0" applyNumberFormat="1" applyFont="1" applyFill="1" applyBorder="1"/>
    <xf numFmtId="4" fontId="6" fillId="2" borderId="14" xfId="0" applyNumberFormat="1" applyFont="1" applyFill="1" applyBorder="1"/>
    <xf numFmtId="2" fontId="6" fillId="2" borderId="15" xfId="0" applyNumberFormat="1" applyFont="1" applyFill="1" applyBorder="1"/>
    <xf numFmtId="0" fontId="5" fillId="2" borderId="1" xfId="0" applyFont="1" applyFill="1" applyBorder="1"/>
    <xf numFmtId="3" fontId="6" fillId="2" borderId="18" xfId="0" applyNumberFormat="1" applyFont="1" applyFill="1" applyBorder="1"/>
    <xf numFmtId="2" fontId="6" fillId="2" borderId="18" xfId="0" applyNumberFormat="1" applyFont="1" applyFill="1" applyBorder="1"/>
    <xf numFmtId="3" fontId="6" fillId="2" borderId="16" xfId="0" applyNumberFormat="1" applyFont="1" applyFill="1" applyBorder="1"/>
    <xf numFmtId="0" fontId="6" fillId="2" borderId="4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2" fontId="6" fillId="2" borderId="19" xfId="0" applyNumberFormat="1" applyFont="1" applyFill="1" applyBorder="1"/>
    <xf numFmtId="0" fontId="7" fillId="2" borderId="1" xfId="0" applyFont="1" applyFill="1" applyBorder="1" applyAlignment="1">
      <alignment horizontal="left" vertical="center"/>
    </xf>
    <xf numFmtId="0" fontId="2" fillId="2" borderId="18" xfId="0" applyFont="1" applyFill="1" applyBorder="1"/>
    <xf numFmtId="0" fontId="2" fillId="2" borderId="19" xfId="0" applyFont="1" applyFill="1" applyBorder="1"/>
    <xf numFmtId="0" fontId="7" fillId="2" borderId="13" xfId="0" applyFont="1" applyFill="1" applyBorder="1"/>
    <xf numFmtId="0" fontId="2" fillId="2" borderId="13" xfId="0" applyFont="1" applyFill="1" applyBorder="1"/>
    <xf numFmtId="0" fontId="2" fillId="2" borderId="3" xfId="0" applyFont="1" applyFill="1" applyBorder="1"/>
    <xf numFmtId="3" fontId="7" fillId="2" borderId="13" xfId="0" applyNumberFormat="1" applyFont="1" applyFill="1" applyBorder="1"/>
    <xf numFmtId="2" fontId="7" fillId="2" borderId="3" xfId="0" applyNumberFormat="1" applyFont="1" applyFill="1" applyBorder="1"/>
    <xf numFmtId="0" fontId="2" fillId="2" borderId="2" xfId="0" applyFont="1" applyFill="1" applyBorder="1"/>
    <xf numFmtId="0" fontId="8" fillId="2" borderId="4" xfId="0" applyFont="1" applyFill="1" applyBorder="1"/>
    <xf numFmtId="0" fontId="2" fillId="2" borderId="4" xfId="0" applyFont="1" applyFill="1" applyBorder="1"/>
    <xf numFmtId="0" fontId="2" fillId="2" borderId="17" xfId="0" applyFont="1" applyFill="1" applyBorder="1"/>
    <xf numFmtId="3" fontId="8" fillId="2" borderId="4" xfId="0" applyNumberFormat="1" applyFont="1" applyFill="1" applyBorder="1" applyAlignment="1"/>
    <xf numFmtId="2" fontId="8" fillId="2" borderId="17" xfId="0" applyNumberFormat="1" applyFont="1" applyFill="1" applyBorder="1"/>
    <xf numFmtId="0" fontId="2" fillId="2" borderId="0" xfId="0" applyFont="1" applyFill="1" applyBorder="1"/>
    <xf numFmtId="0" fontId="8" fillId="2" borderId="14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3" fontId="8" fillId="2" borderId="14" xfId="0" applyNumberFormat="1" applyFont="1" applyFill="1" applyBorder="1" applyAlignment="1"/>
    <xf numFmtId="2" fontId="8" fillId="2" borderId="15" xfId="0" applyNumberFormat="1" applyFont="1" applyFill="1" applyBorder="1"/>
    <xf numFmtId="0" fontId="2" fillId="2" borderId="16" xfId="0" applyFont="1" applyFill="1" applyBorder="1"/>
    <xf numFmtId="0" fontId="9" fillId="2" borderId="13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12" fillId="0" borderId="4" xfId="0" applyFont="1" applyBorder="1" applyAlignment="1">
      <alignment wrapText="1" shrinkToFit="1"/>
    </xf>
    <xf numFmtId="0" fontId="8" fillId="0" borderId="0" xfId="0" applyFont="1" applyBorder="1" applyAlignment="1">
      <alignment wrapText="1" shrinkToFit="1"/>
    </xf>
    <xf numFmtId="0" fontId="0" fillId="0" borderId="0" xfId="0" applyAlignment="1">
      <alignment wrapText="1"/>
    </xf>
    <xf numFmtId="0" fontId="9" fillId="2" borderId="14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0" borderId="21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/>
    <xf numFmtId="3" fontId="8" fillId="2" borderId="3" xfId="0" applyNumberFormat="1" applyFont="1" applyFill="1" applyBorder="1"/>
    <xf numFmtId="0" fontId="7" fillId="2" borderId="2" xfId="0" applyFont="1" applyFill="1" applyBorder="1"/>
    <xf numFmtId="2" fontId="8" fillId="2" borderId="3" xfId="0" applyNumberFormat="1" applyFont="1" applyFill="1" applyBorder="1"/>
    <xf numFmtId="0" fontId="7" fillId="2" borderId="4" xfId="0" applyFont="1" applyFill="1" applyBorder="1"/>
    <xf numFmtId="3" fontId="7" fillId="2" borderId="4" xfId="0" applyNumberFormat="1" applyFont="1" applyFill="1" applyBorder="1"/>
    <xf numFmtId="3" fontId="7" fillId="2" borderId="17" xfId="0" applyNumberFormat="1" applyFont="1" applyFill="1" applyBorder="1"/>
    <xf numFmtId="2" fontId="7" fillId="2" borderId="4" xfId="0" applyNumberFormat="1" applyFont="1" applyFill="1" applyBorder="1"/>
    <xf numFmtId="2" fontId="7" fillId="2" borderId="0" xfId="0" applyNumberFormat="1" applyFont="1" applyFill="1" applyBorder="1"/>
    <xf numFmtId="2" fontId="7" fillId="2" borderId="17" xfId="0" applyNumberFormat="1" applyFont="1" applyFill="1" applyBorder="1"/>
    <xf numFmtId="0" fontId="7" fillId="2" borderId="1" xfId="0" applyFont="1" applyFill="1" applyBorder="1"/>
    <xf numFmtId="0" fontId="7" fillId="2" borderId="18" xfId="0" applyFont="1" applyFill="1" applyBorder="1"/>
    <xf numFmtId="3" fontId="7" fillId="2" borderId="18" xfId="0" applyNumberFormat="1" applyFont="1" applyFill="1" applyBorder="1"/>
    <xf numFmtId="2" fontId="8" fillId="2" borderId="18" xfId="0" applyNumberFormat="1" applyFont="1" applyFill="1" applyBorder="1"/>
    <xf numFmtId="3" fontId="8" fillId="2" borderId="18" xfId="0" applyNumberFormat="1" applyFont="1" applyFill="1" applyBorder="1"/>
    <xf numFmtId="2" fontId="8" fillId="2" borderId="19" xfId="0" applyNumberFormat="1" applyFont="1" applyFill="1" applyBorder="1"/>
    <xf numFmtId="3" fontId="8" fillId="2" borderId="4" xfId="0" applyNumberFormat="1" applyFont="1" applyFill="1" applyBorder="1"/>
    <xf numFmtId="3" fontId="8" fillId="2" borderId="17" xfId="0" applyNumberFormat="1" applyFont="1" applyFill="1" applyBorder="1"/>
    <xf numFmtId="2" fontId="8" fillId="2" borderId="4" xfId="0" applyNumberFormat="1" applyFont="1" applyFill="1" applyBorder="1"/>
    <xf numFmtId="2" fontId="8" fillId="2" borderId="0" xfId="0" applyNumberFormat="1" applyFont="1" applyFill="1" applyBorder="1"/>
    <xf numFmtId="164" fontId="8" fillId="2" borderId="4" xfId="0" applyNumberFormat="1" applyFont="1" applyFill="1" applyBorder="1"/>
    <xf numFmtId="164" fontId="8" fillId="2" borderId="17" xfId="0" applyNumberFormat="1" applyFont="1" applyFill="1" applyBorder="1"/>
    <xf numFmtId="3" fontId="8" fillId="2" borderId="0" xfId="0" applyNumberFormat="1" applyFont="1" applyFill="1" applyBorder="1"/>
    <xf numFmtId="0" fontId="8" fillId="2" borderId="4" xfId="0" applyFont="1" applyFill="1" applyBorder="1" applyAlignment="1">
      <alignment wrapText="1"/>
    </xf>
    <xf numFmtId="0" fontId="16" fillId="2" borderId="4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3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Border="1"/>
    <xf numFmtId="2" fontId="8" fillId="2" borderId="14" xfId="0" applyNumberFormat="1" applyFont="1" applyFill="1" applyBorder="1"/>
    <xf numFmtId="3" fontId="8" fillId="2" borderId="16" xfId="0" applyNumberFormat="1" applyFont="1" applyFill="1" applyBorder="1"/>
    <xf numFmtId="3" fontId="7" fillId="2" borderId="3" xfId="0" applyNumberFormat="1" applyFont="1" applyFill="1" applyBorder="1"/>
    <xf numFmtId="2" fontId="0" fillId="2" borderId="0" xfId="0" applyNumberFormat="1" applyFill="1"/>
    <xf numFmtId="165" fontId="8" fillId="2" borderId="0" xfId="0" applyNumberFormat="1" applyFont="1" applyFill="1" applyBorder="1"/>
    <xf numFmtId="2" fontId="8" fillId="2" borderId="16" xfId="0" applyNumberFormat="1" applyFont="1" applyFill="1" applyBorder="1"/>
    <xf numFmtId="3" fontId="8" fillId="2" borderId="14" xfId="0" applyNumberFormat="1" applyFont="1" applyFill="1" applyBorder="1"/>
    <xf numFmtId="3" fontId="7" fillId="2" borderId="2" xfId="0" applyNumberFormat="1" applyFont="1" applyFill="1" applyBorder="1"/>
    <xf numFmtId="164" fontId="8" fillId="2" borderId="14" xfId="0" applyNumberFormat="1" applyFont="1" applyFill="1" applyBorder="1"/>
    <xf numFmtId="164" fontId="8" fillId="2" borderId="15" xfId="0" applyNumberFormat="1" applyFont="1" applyFill="1" applyBorder="1"/>
    <xf numFmtId="0" fontId="11" fillId="2" borderId="0" xfId="0" applyFont="1" applyFill="1"/>
    <xf numFmtId="3" fontId="11" fillId="2" borderId="0" xfId="0" applyNumberFormat="1" applyFont="1" applyFill="1"/>
    <xf numFmtId="0" fontId="17" fillId="2" borderId="0" xfId="0" applyFont="1" applyFill="1" applyBorder="1" applyAlignment="1">
      <alignment horizontal="left"/>
    </xf>
    <xf numFmtId="0" fontId="18" fillId="2" borderId="0" xfId="2" applyFill="1" applyBorder="1" applyAlignment="1" applyProtection="1">
      <alignment horizontal="left" vertical="center"/>
    </xf>
    <xf numFmtId="0" fontId="18" fillId="0" borderId="0" xfId="2" applyBorder="1" applyAlignment="1" applyProtection="1">
      <alignment horizontal="left" vertical="center"/>
    </xf>
    <xf numFmtId="0" fontId="19" fillId="2" borderId="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190500</xdr:colOff>
      <xdr:row>8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2</xdr:col>
      <xdr:colOff>0</xdr:colOff>
      <xdr:row>10</xdr:row>
      <xdr:rowOff>142875</xdr:rowOff>
    </xdr:to>
    <xdr:pic>
      <xdr:nvPicPr>
        <xdr:cNvPr id="3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90575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12</xdr:row>
      <xdr:rowOff>142875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90575" cy="142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190500</xdr:colOff>
      <xdr:row>14</xdr:row>
      <xdr:rowOff>142875</xdr:rowOff>
    </xdr:to>
    <xdr:pic>
      <xdr:nvPicPr>
        <xdr:cNvPr id="5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5"/>
  <sheetViews>
    <sheetView tabSelected="1" workbookViewId="0">
      <selection activeCell="D4" sqref="D4"/>
    </sheetView>
  </sheetViews>
  <sheetFormatPr baseColWidth="10" defaultRowHeight="12.75"/>
  <cols>
    <col min="1" max="1" width="3.28515625" style="140" bestFit="1" customWidth="1"/>
    <col min="2" max="16384" width="11.42578125" style="140"/>
  </cols>
  <sheetData>
    <row r="4" spans="1:7" ht="15.75">
      <c r="D4" s="143" t="s">
        <v>49</v>
      </c>
    </row>
    <row r="7" spans="1:7" ht="15">
      <c r="A7" s="140" t="s">
        <v>50</v>
      </c>
      <c r="B7" s="141" t="s">
        <v>55</v>
      </c>
      <c r="C7" s="142"/>
      <c r="D7" s="142"/>
      <c r="E7" s="142"/>
      <c r="F7" s="142"/>
      <c r="G7" s="141"/>
    </row>
    <row r="9" spans="1:7" ht="15">
      <c r="A9" s="140" t="s">
        <v>51</v>
      </c>
      <c r="B9" s="141" t="s">
        <v>59</v>
      </c>
      <c r="C9" s="142"/>
      <c r="D9" s="142"/>
      <c r="E9" s="142"/>
      <c r="F9" s="142"/>
      <c r="G9" s="141"/>
    </row>
    <row r="11" spans="1:7" ht="15">
      <c r="A11" s="140" t="s">
        <v>52</v>
      </c>
      <c r="B11" s="141" t="s">
        <v>58</v>
      </c>
      <c r="C11" s="142"/>
      <c r="D11" s="142"/>
      <c r="E11" s="142"/>
      <c r="F11" s="142"/>
      <c r="G11" s="141"/>
    </row>
    <row r="13" spans="1:7" ht="15">
      <c r="A13" s="140" t="s">
        <v>53</v>
      </c>
      <c r="B13" s="141" t="s">
        <v>57</v>
      </c>
      <c r="C13" s="142"/>
      <c r="D13" s="142"/>
      <c r="E13" s="142"/>
      <c r="F13" s="142"/>
      <c r="G13" s="141"/>
    </row>
    <row r="15" spans="1:7" ht="15">
      <c r="A15" s="140" t="s">
        <v>54</v>
      </c>
      <c r="B15" s="141" t="s">
        <v>56</v>
      </c>
      <c r="C15" s="142"/>
      <c r="D15" s="142"/>
      <c r="E15" s="142"/>
      <c r="F15" s="142"/>
      <c r="G15" s="141"/>
    </row>
  </sheetData>
  <hyperlinks>
    <hyperlink ref="B7:G7" location="Sinaloa!A1" display="Principales indicadores de vivienda en Sinaloa de los años 2000 y 2010."/>
    <hyperlink ref="B9:G9" location="Culiacán!A1" display="Principales indicadores de vivienda en Culiacán Sinaloa de los años 2000 y 2010."/>
    <hyperlink ref="B11:G11" location="Mazatlán!A1" display="Principales indicadores de vivienda en Mazatlán Sinaloa de los años 2000 y 2010."/>
    <hyperlink ref="B13:G13" location="Guasave!A1" display="Principales indicadores de vivienda en Guasave Sinaloa de los años 2000 y 2010."/>
    <hyperlink ref="B15:G15" location="Ahome!A1" display="Principales indicadores de vivienda en Ahome Sinaloa de los años 2000 y 2010.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G1"/>
    </sheetView>
  </sheetViews>
  <sheetFormatPr baseColWidth="10" defaultRowHeight="12"/>
  <cols>
    <col min="1" max="1" width="77.85546875" style="1" customWidth="1"/>
    <col min="2" max="3" width="10.140625" style="1" bestFit="1" customWidth="1"/>
    <col min="4" max="4" width="8.42578125" style="1" bestFit="1" customWidth="1"/>
    <col min="5" max="5" width="7.28515625" style="1" customWidth="1"/>
    <col min="6" max="7" width="10.7109375" style="1" customWidth="1"/>
    <col min="8" max="16384" width="11.42578125" style="1"/>
  </cols>
  <sheetData>
    <row r="1" spans="1:8" ht="27" customHeight="1" thickBot="1">
      <c r="A1" s="2" t="s">
        <v>0</v>
      </c>
      <c r="B1" s="3"/>
      <c r="C1" s="3"/>
      <c r="D1" s="3"/>
      <c r="E1" s="3"/>
      <c r="F1" s="3"/>
      <c r="G1" s="4"/>
    </row>
    <row r="2" spans="1:8" ht="15.75">
      <c r="A2" s="5" t="s">
        <v>1</v>
      </c>
      <c r="B2" s="6">
        <v>2000</v>
      </c>
      <c r="C2" s="7" t="s">
        <v>2</v>
      </c>
      <c r="D2" s="8" t="s">
        <v>3</v>
      </c>
      <c r="E2" s="9"/>
      <c r="F2" s="6" t="s">
        <v>4</v>
      </c>
      <c r="G2" s="7" t="s">
        <v>5</v>
      </c>
    </row>
    <row r="3" spans="1:8" ht="16.5" thickBot="1">
      <c r="A3" s="10"/>
      <c r="B3" s="11"/>
      <c r="C3" s="12"/>
      <c r="D3" s="13">
        <v>2000</v>
      </c>
      <c r="E3" s="14">
        <v>2010</v>
      </c>
      <c r="F3" s="11"/>
      <c r="G3" s="12"/>
    </row>
    <row r="4" spans="1:8" ht="15.75">
      <c r="A4" s="15" t="s">
        <v>6</v>
      </c>
      <c r="B4" s="16">
        <v>575292</v>
      </c>
      <c r="C4" s="17">
        <v>713296</v>
      </c>
      <c r="D4" s="16"/>
      <c r="E4" s="18"/>
      <c r="F4" s="19">
        <v>138004</v>
      </c>
      <c r="G4" s="20">
        <v>23.988513659150492</v>
      </c>
      <c r="H4" s="21"/>
    </row>
    <row r="5" spans="1:8" ht="16.5" thickBot="1">
      <c r="A5" s="22" t="s">
        <v>7</v>
      </c>
      <c r="B5" s="23">
        <v>572816</v>
      </c>
      <c r="C5" s="24">
        <v>709748</v>
      </c>
      <c r="D5" s="25">
        <v>100</v>
      </c>
      <c r="E5" s="26">
        <v>100</v>
      </c>
      <c r="F5" s="27">
        <v>136932</v>
      </c>
      <c r="G5" s="26">
        <v>23.905058517918487</v>
      </c>
    </row>
    <row r="6" spans="1:8" ht="16.5" thickBot="1">
      <c r="A6" s="22" t="s">
        <v>8</v>
      </c>
      <c r="B6" s="27"/>
      <c r="C6" s="27"/>
      <c r="D6" s="28"/>
      <c r="E6" s="28"/>
      <c r="F6" s="29"/>
      <c r="G6" s="30"/>
    </row>
    <row r="7" spans="1:8" ht="15.75">
      <c r="A7" s="31" t="s">
        <v>9</v>
      </c>
      <c r="B7" s="32">
        <v>48271</v>
      </c>
      <c r="C7" s="33">
        <v>35515</v>
      </c>
      <c r="D7" s="34">
        <v>8.4269643306052906</v>
      </c>
      <c r="E7" s="35">
        <v>5.0038887041597864</v>
      </c>
      <c r="F7" s="36">
        <v>-12756</v>
      </c>
      <c r="G7" s="37">
        <v>-26.425804313148682</v>
      </c>
    </row>
    <row r="8" spans="1:8" ht="15.75">
      <c r="A8" s="31" t="s">
        <v>10</v>
      </c>
      <c r="B8" s="32">
        <v>97196</v>
      </c>
      <c r="C8" s="33">
        <v>110118</v>
      </c>
      <c r="D8" s="34">
        <v>16.968101449680177</v>
      </c>
      <c r="E8" s="35">
        <v>15.51508422707778</v>
      </c>
      <c r="F8" s="32">
        <v>12922</v>
      </c>
      <c r="G8" s="38">
        <v>13.294785793654063</v>
      </c>
    </row>
    <row r="9" spans="1:8" ht="15.75">
      <c r="A9" s="31" t="s">
        <v>11</v>
      </c>
      <c r="B9" s="32">
        <v>129072</v>
      </c>
      <c r="C9" s="33">
        <v>184359</v>
      </c>
      <c r="D9" s="34">
        <v>22.532890142733443</v>
      </c>
      <c r="E9" s="35">
        <v>25.975275731668141</v>
      </c>
      <c r="F9" s="32">
        <v>55287</v>
      </c>
      <c r="G9" s="38">
        <v>42.834232056526588</v>
      </c>
    </row>
    <row r="10" spans="1:8" ht="15.75">
      <c r="A10" s="31" t="s">
        <v>12</v>
      </c>
      <c r="B10" s="32">
        <v>144152</v>
      </c>
      <c r="C10" s="33">
        <v>191043</v>
      </c>
      <c r="D10" s="34">
        <v>25.16549817044217</v>
      </c>
      <c r="E10" s="35">
        <v>26.917018434712038</v>
      </c>
      <c r="F10" s="32">
        <v>46891</v>
      </c>
      <c r="G10" s="38">
        <v>32.52885842721571</v>
      </c>
    </row>
    <row r="11" spans="1:8" ht="15.75">
      <c r="A11" s="31" t="s">
        <v>13</v>
      </c>
      <c r="B11" s="32">
        <v>154125</v>
      </c>
      <c r="C11" s="33">
        <v>188713</v>
      </c>
      <c r="D11" s="34">
        <v>26.906545906538927</v>
      </c>
      <c r="E11" s="35">
        <v>26.588732902382255</v>
      </c>
      <c r="F11" s="32">
        <v>34588</v>
      </c>
      <c r="G11" s="38">
        <v>22.441524736415253</v>
      </c>
    </row>
    <row r="12" spans="1:8" ht="15.75">
      <c r="A12" s="31" t="s">
        <v>14</v>
      </c>
      <c r="B12" s="32">
        <v>2514540</v>
      </c>
      <c r="C12" s="33">
        <v>2747428</v>
      </c>
      <c r="D12" s="32"/>
      <c r="E12" s="39"/>
      <c r="F12" s="32">
        <v>232888</v>
      </c>
      <c r="G12" s="38">
        <v>9.2616542190619313</v>
      </c>
    </row>
    <row r="13" spans="1:8" ht="16.5" thickBot="1">
      <c r="A13" s="31" t="s">
        <v>15</v>
      </c>
      <c r="B13" s="40">
        <v>4.3899999999999997</v>
      </c>
      <c r="C13" s="41">
        <v>3.87</v>
      </c>
      <c r="D13" s="40"/>
      <c r="E13" s="39"/>
      <c r="F13" s="42">
        <v>-0.51999999999999957</v>
      </c>
      <c r="G13" s="43"/>
    </row>
    <row r="14" spans="1:8" ht="16.5" thickBot="1">
      <c r="A14" s="44" t="s">
        <v>16</v>
      </c>
      <c r="B14" s="45"/>
      <c r="C14" s="45"/>
      <c r="D14" s="46"/>
      <c r="E14" s="46"/>
      <c r="F14" s="47"/>
      <c r="G14" s="43"/>
    </row>
    <row r="15" spans="1:8" ht="15.75">
      <c r="A15" s="31" t="s">
        <v>17</v>
      </c>
      <c r="B15" s="32">
        <v>491588</v>
      </c>
      <c r="C15" s="33">
        <v>661182</v>
      </c>
      <c r="D15" s="34">
        <v>85.819530180721202</v>
      </c>
      <c r="E15" s="35">
        <v>93.157289629558662</v>
      </c>
      <c r="F15" s="32">
        <v>169594</v>
      </c>
      <c r="G15" s="38">
        <v>34.499214789620567</v>
      </c>
    </row>
    <row r="16" spans="1:8" ht="15.75">
      <c r="A16" s="31" t="s">
        <v>18</v>
      </c>
      <c r="B16" s="32">
        <v>491051</v>
      </c>
      <c r="C16" s="33">
        <v>673637</v>
      </c>
      <c r="D16" s="34">
        <v>85.725782799363145</v>
      </c>
      <c r="E16" s="35">
        <v>94.912137829201342</v>
      </c>
      <c r="F16" s="32">
        <v>182586</v>
      </c>
      <c r="G16" s="38">
        <v>37.18269589105816</v>
      </c>
    </row>
    <row r="17" spans="1:8" ht="15.75">
      <c r="A17" s="31" t="s">
        <v>19</v>
      </c>
      <c r="B17" s="32">
        <v>551385</v>
      </c>
      <c r="C17" s="33">
        <v>698624</v>
      </c>
      <c r="D17" s="34">
        <v>96.258658976006259</v>
      </c>
      <c r="E17" s="35">
        <v>98.432683149512229</v>
      </c>
      <c r="F17" s="32">
        <v>147239</v>
      </c>
      <c r="G17" s="38">
        <v>26.703483047235601</v>
      </c>
    </row>
    <row r="18" spans="1:8" ht="15.75">
      <c r="A18" s="48" t="s">
        <v>20</v>
      </c>
      <c r="B18" s="32">
        <v>486494</v>
      </c>
      <c r="C18" s="33">
        <v>636953</v>
      </c>
      <c r="D18" s="34">
        <v>84.930239378788301</v>
      </c>
      <c r="E18" s="35">
        <v>89.743542778563651</v>
      </c>
      <c r="F18" s="32">
        <v>150459</v>
      </c>
      <c r="G18" s="38">
        <v>30.927205679823388</v>
      </c>
    </row>
    <row r="19" spans="1:8" ht="15.75">
      <c r="A19" s="31" t="s">
        <v>21</v>
      </c>
      <c r="B19" s="32">
        <v>425560</v>
      </c>
      <c r="C19" s="33">
        <v>647797</v>
      </c>
      <c r="D19" s="34">
        <v>74.292617524650154</v>
      </c>
      <c r="E19" s="35">
        <v>91.271409007140562</v>
      </c>
      <c r="F19" s="32">
        <v>222237</v>
      </c>
      <c r="G19" s="38">
        <v>52.22224833161011</v>
      </c>
    </row>
    <row r="20" spans="1:8" ht="16.5" thickBot="1">
      <c r="A20" s="48" t="s">
        <v>22</v>
      </c>
      <c r="B20" s="32">
        <v>394220</v>
      </c>
      <c r="C20" s="33">
        <v>602103</v>
      </c>
      <c r="D20" s="34">
        <v>68.821401636825783</v>
      </c>
      <c r="E20" s="35">
        <v>84.833349301442212</v>
      </c>
      <c r="F20" s="32">
        <v>207883</v>
      </c>
      <c r="G20" s="38">
        <v>52.732738065039818</v>
      </c>
    </row>
    <row r="21" spans="1:8" ht="16.5" thickBot="1">
      <c r="A21" s="49" t="s">
        <v>23</v>
      </c>
      <c r="B21" s="45"/>
      <c r="C21" s="45"/>
      <c r="D21" s="46"/>
      <c r="E21" s="46"/>
      <c r="F21" s="45"/>
      <c r="G21" s="50"/>
    </row>
    <row r="22" spans="1:8" ht="15.75">
      <c r="A22" s="31" t="s">
        <v>24</v>
      </c>
      <c r="B22" s="32">
        <v>24586</v>
      </c>
      <c r="C22" s="33">
        <v>8987</v>
      </c>
      <c r="D22" s="35">
        <v>4.2921287114885063</v>
      </c>
      <c r="E22" s="35">
        <v>1.2662240682608474</v>
      </c>
      <c r="F22" s="32">
        <v>-15599</v>
      </c>
      <c r="G22" s="38">
        <v>-63.446676970633689</v>
      </c>
    </row>
    <row r="23" spans="1:8" ht="15.75">
      <c r="A23" s="31" t="s">
        <v>25</v>
      </c>
      <c r="B23" s="32">
        <v>503790</v>
      </c>
      <c r="C23" s="33">
        <v>674111</v>
      </c>
      <c r="D23" s="35">
        <v>87.949708108712045</v>
      </c>
      <c r="E23" s="35">
        <v>94.978922096293331</v>
      </c>
      <c r="F23" s="32">
        <v>170321</v>
      </c>
      <c r="G23" s="38">
        <v>33.807935846285162</v>
      </c>
    </row>
    <row r="24" spans="1:8" ht="15.75">
      <c r="A24" s="31" t="s">
        <v>26</v>
      </c>
      <c r="B24" s="32">
        <v>468343</v>
      </c>
      <c r="C24" s="33">
        <v>660213</v>
      </c>
      <c r="D24" s="35">
        <v>81.761508058434117</v>
      </c>
      <c r="E24" s="35">
        <v>93.020762298731384</v>
      </c>
      <c r="F24" s="32">
        <v>191870</v>
      </c>
      <c r="G24" s="38">
        <v>40.967837674524873</v>
      </c>
    </row>
    <row r="25" spans="1:8" ht="15.75">
      <c r="A25" s="31" t="s">
        <v>27</v>
      </c>
      <c r="B25" s="32">
        <v>317878</v>
      </c>
      <c r="C25" s="33">
        <v>520223</v>
      </c>
      <c r="D25" s="35">
        <v>55.493910784614954</v>
      </c>
      <c r="E25" s="35">
        <v>73.296860294076211</v>
      </c>
      <c r="F25" s="32">
        <v>202345</v>
      </c>
      <c r="G25" s="38">
        <v>63.654924216208727</v>
      </c>
    </row>
    <row r="26" spans="1:8" ht="15.75">
      <c r="A26" s="31" t="s">
        <v>28</v>
      </c>
      <c r="B26" s="32">
        <v>207117</v>
      </c>
      <c r="C26" s="33">
        <v>302635</v>
      </c>
      <c r="D26" s="35">
        <v>36.157684142901033</v>
      </c>
      <c r="E26" s="35">
        <v>42.639782007134926</v>
      </c>
      <c r="F26" s="32">
        <v>95518</v>
      </c>
      <c r="G26" s="38">
        <v>46.117894716512886</v>
      </c>
    </row>
    <row r="27" spans="1:8" ht="16.5" thickBot="1">
      <c r="A27" s="31" t="s">
        <v>29</v>
      </c>
      <c r="B27" s="32">
        <v>202303</v>
      </c>
      <c r="C27" s="33">
        <v>394527</v>
      </c>
      <c r="D27" s="35">
        <v>35.317274657132479</v>
      </c>
      <c r="E27" s="35">
        <v>55.586912537971223</v>
      </c>
      <c r="F27" s="32">
        <v>192224</v>
      </c>
      <c r="G27" s="38">
        <v>95.017869235750325</v>
      </c>
    </row>
    <row r="28" spans="1:8" ht="15" thickBot="1">
      <c r="A28" s="51" t="s">
        <v>30</v>
      </c>
      <c r="B28" s="52"/>
      <c r="C28" s="52"/>
      <c r="D28" s="52"/>
      <c r="E28" s="52"/>
      <c r="F28" s="52"/>
      <c r="G28" s="53"/>
    </row>
    <row r="29" spans="1:8" ht="14.25">
      <c r="A29" s="54" t="s">
        <v>31</v>
      </c>
      <c r="B29" s="55"/>
      <c r="C29" s="56"/>
      <c r="D29" s="57">
        <v>709748</v>
      </c>
      <c r="E29" s="58">
        <v>100</v>
      </c>
      <c r="F29" s="59"/>
      <c r="G29" s="56"/>
      <c r="H29" s="21"/>
    </row>
    <row r="30" spans="1:8" ht="15">
      <c r="A30" s="60" t="s">
        <v>32</v>
      </c>
      <c r="B30" s="61"/>
      <c r="C30" s="62"/>
      <c r="D30" s="63">
        <v>220665</v>
      </c>
      <c r="E30" s="64">
        <v>31.090612442726151</v>
      </c>
      <c r="F30" s="65"/>
      <c r="G30" s="62"/>
    </row>
    <row r="31" spans="1:8" ht="15">
      <c r="A31" s="60" t="s">
        <v>33</v>
      </c>
      <c r="B31" s="61"/>
      <c r="C31" s="62"/>
      <c r="D31" s="63">
        <v>167826</v>
      </c>
      <c r="E31" s="64">
        <v>23.645857402909201</v>
      </c>
      <c r="F31" s="65"/>
      <c r="G31" s="62"/>
    </row>
    <row r="32" spans="1:8" ht="15">
      <c r="A32" s="60" t="s">
        <v>34</v>
      </c>
      <c r="B32" s="61"/>
      <c r="C32" s="62"/>
      <c r="D32" s="63">
        <v>529567</v>
      </c>
      <c r="E32" s="64">
        <v>74.613383905273423</v>
      </c>
      <c r="F32" s="65"/>
      <c r="G32" s="62"/>
    </row>
    <row r="33" spans="1:7" ht="15">
      <c r="A33" s="60" t="s">
        <v>35</v>
      </c>
      <c r="B33" s="61"/>
      <c r="C33" s="62"/>
      <c r="D33" s="63">
        <v>136994</v>
      </c>
      <c r="E33" s="64"/>
      <c r="F33" s="65"/>
      <c r="G33" s="62"/>
    </row>
    <row r="34" spans="1:7" ht="15.75" thickBot="1">
      <c r="A34" s="66" t="s">
        <v>36</v>
      </c>
      <c r="B34" s="67"/>
      <c r="C34" s="68"/>
      <c r="D34" s="69">
        <v>48758</v>
      </c>
      <c r="E34" s="70"/>
      <c r="F34" s="71"/>
      <c r="G34" s="68"/>
    </row>
    <row r="35" spans="1:7" ht="15">
      <c r="A35" s="72" t="s">
        <v>37</v>
      </c>
      <c r="B35" s="73"/>
      <c r="C35" s="73"/>
      <c r="D35" s="74"/>
      <c r="E35" s="74"/>
      <c r="F35" s="74"/>
      <c r="G35" s="75"/>
    </row>
    <row r="36" spans="1:7">
      <c r="A36" s="76" t="s">
        <v>38</v>
      </c>
      <c r="B36" s="77"/>
      <c r="C36" s="77"/>
      <c r="D36" s="77"/>
      <c r="E36" s="77"/>
      <c r="F36" s="77"/>
      <c r="G36" s="78"/>
    </row>
    <row r="37" spans="1:7" ht="15">
      <c r="A37" s="79" t="s">
        <v>39</v>
      </c>
      <c r="B37" s="80"/>
      <c r="C37" s="80"/>
      <c r="D37" s="81"/>
      <c r="E37" s="81"/>
      <c r="F37" s="81"/>
      <c r="G37" s="75"/>
    </row>
    <row r="38" spans="1:7" ht="15">
      <c r="A38" s="76" t="s">
        <v>40</v>
      </c>
      <c r="B38" s="74"/>
      <c r="C38" s="74"/>
      <c r="D38" s="74"/>
      <c r="E38" s="74"/>
      <c r="F38" s="74"/>
      <c r="G38" s="75"/>
    </row>
    <row r="39" spans="1:7" ht="15">
      <c r="A39" s="76" t="s">
        <v>41</v>
      </c>
      <c r="B39" s="74"/>
      <c r="C39" s="74"/>
      <c r="D39" s="74"/>
      <c r="E39" s="74"/>
      <c r="F39" s="74"/>
      <c r="G39" s="75"/>
    </row>
    <row r="40" spans="1:7" ht="15.75" thickBot="1">
      <c r="A40" s="82" t="s">
        <v>42</v>
      </c>
      <c r="B40" s="83"/>
      <c r="C40" s="83"/>
      <c r="D40" s="83"/>
      <c r="E40" s="83"/>
      <c r="F40" s="83"/>
      <c r="G40" s="84"/>
    </row>
  </sheetData>
  <mergeCells count="13">
    <mergeCell ref="A35:G35"/>
    <mergeCell ref="A36:G36"/>
    <mergeCell ref="A37:G37"/>
    <mergeCell ref="A38:G38"/>
    <mergeCell ref="A39:G39"/>
    <mergeCell ref="A40:G40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sqref="A1:G1"/>
    </sheetView>
  </sheetViews>
  <sheetFormatPr baseColWidth="10" defaultRowHeight="15"/>
  <cols>
    <col min="1" max="1" width="69.140625" style="85" customWidth="1"/>
    <col min="2" max="3" width="8.42578125" style="85" bestFit="1" customWidth="1"/>
    <col min="4" max="5" width="7.28515625" style="85" bestFit="1" customWidth="1"/>
    <col min="6" max="6" width="10.140625" style="85" customWidth="1"/>
    <col min="7" max="7" width="10.42578125" style="85" customWidth="1"/>
    <col min="8" max="16384" width="11.42578125" style="85"/>
  </cols>
  <sheetData>
    <row r="1" spans="1:9" ht="24" customHeight="1" thickBot="1">
      <c r="A1" s="86" t="s">
        <v>46</v>
      </c>
      <c r="B1" s="87"/>
      <c r="C1" s="87"/>
      <c r="D1" s="87"/>
      <c r="E1" s="87"/>
      <c r="F1" s="87"/>
      <c r="G1" s="88"/>
    </row>
    <row r="2" spans="1:9">
      <c r="A2" s="89" t="s">
        <v>1</v>
      </c>
      <c r="B2" s="90">
        <v>2000</v>
      </c>
      <c r="C2" s="91" t="s">
        <v>2</v>
      </c>
      <c r="D2" s="92" t="s">
        <v>3</v>
      </c>
      <c r="E2" s="93"/>
      <c r="F2" s="90" t="s">
        <v>4</v>
      </c>
      <c r="G2" s="91" t="s">
        <v>5</v>
      </c>
    </row>
    <row r="3" spans="1:9" ht="15.75" thickBot="1">
      <c r="A3" s="94"/>
      <c r="B3" s="95"/>
      <c r="C3" s="96"/>
      <c r="D3" s="97">
        <v>2000</v>
      </c>
      <c r="E3" s="98">
        <v>2010</v>
      </c>
      <c r="F3" s="95"/>
      <c r="G3" s="96"/>
    </row>
    <row r="4" spans="1:9">
      <c r="A4" s="54" t="s">
        <v>6</v>
      </c>
      <c r="B4" s="57">
        <v>166990</v>
      </c>
      <c r="C4" s="130">
        <v>220230</v>
      </c>
      <c r="D4" s="57"/>
      <c r="E4" s="101"/>
      <c r="F4" s="57">
        <v>53240</v>
      </c>
      <c r="G4" s="58">
        <v>31.882148631654594</v>
      </c>
    </row>
    <row r="5" spans="1:9" ht="15.75" thickBot="1">
      <c r="A5" s="103" t="s">
        <v>7</v>
      </c>
      <c r="B5" s="104">
        <v>166200</v>
      </c>
      <c r="C5" s="105">
        <v>218133</v>
      </c>
      <c r="D5" s="106">
        <v>100</v>
      </c>
      <c r="E5" s="107">
        <v>100</v>
      </c>
      <c r="F5" s="104">
        <v>51933</v>
      </c>
      <c r="G5" s="108">
        <v>31.247292418772552</v>
      </c>
      <c r="I5" s="131"/>
    </row>
    <row r="6" spans="1:9" ht="15.75" thickBot="1">
      <c r="A6" s="109" t="s">
        <v>8</v>
      </c>
      <c r="B6" s="110"/>
      <c r="C6" s="111"/>
      <c r="D6" s="112"/>
      <c r="E6" s="112"/>
      <c r="F6" s="113"/>
      <c r="G6" s="114"/>
    </row>
    <row r="7" spans="1:9">
      <c r="A7" s="60" t="s">
        <v>9</v>
      </c>
      <c r="B7" s="115">
        <v>11507</v>
      </c>
      <c r="C7" s="121">
        <v>6278</v>
      </c>
      <c r="D7" s="117">
        <v>6.92358604091456</v>
      </c>
      <c r="E7" s="118">
        <v>2.878060632733241</v>
      </c>
      <c r="F7" s="115">
        <v>-5229</v>
      </c>
      <c r="G7" s="64">
        <v>-45.441904927435473</v>
      </c>
    </row>
    <row r="8" spans="1:9">
      <c r="A8" s="60" t="s">
        <v>10</v>
      </c>
      <c r="B8" s="115">
        <v>24983</v>
      </c>
      <c r="C8" s="121">
        <v>26588</v>
      </c>
      <c r="D8" s="117">
        <v>15.031889290012035</v>
      </c>
      <c r="E8" s="118">
        <v>12.18889393168388</v>
      </c>
      <c r="F8" s="115">
        <v>1605</v>
      </c>
      <c r="G8" s="64">
        <v>6.4243685706280251</v>
      </c>
    </row>
    <row r="9" spans="1:9">
      <c r="A9" s="60" t="s">
        <v>11</v>
      </c>
      <c r="B9" s="115">
        <v>34709</v>
      </c>
      <c r="C9" s="121">
        <v>56974</v>
      </c>
      <c r="D9" s="117">
        <v>20.88387484957882</v>
      </c>
      <c r="E9" s="118">
        <v>26.118927443348781</v>
      </c>
      <c r="F9" s="115">
        <v>22265</v>
      </c>
      <c r="G9" s="64">
        <v>64.147627416520208</v>
      </c>
    </row>
    <row r="10" spans="1:9">
      <c r="A10" s="60" t="s">
        <v>12</v>
      </c>
      <c r="B10" s="115">
        <v>44294</v>
      </c>
      <c r="C10" s="121">
        <v>63350</v>
      </c>
      <c r="D10" s="117">
        <v>26.651022864019254</v>
      </c>
      <c r="E10" s="118">
        <v>29.04191479510207</v>
      </c>
      <c r="F10" s="115">
        <v>19056</v>
      </c>
      <c r="G10" s="64">
        <v>43.021628211495909</v>
      </c>
    </row>
    <row r="11" spans="1:9">
      <c r="A11" s="60" t="s">
        <v>13</v>
      </c>
      <c r="B11" s="115">
        <v>50707</v>
      </c>
      <c r="C11" s="121">
        <v>64943</v>
      </c>
      <c r="D11" s="117">
        <v>30.509626955475333</v>
      </c>
      <c r="E11" s="118">
        <v>29.772203197132026</v>
      </c>
      <c r="F11" s="115">
        <v>14236</v>
      </c>
      <c r="G11" s="64">
        <v>28.075019228114463</v>
      </c>
    </row>
    <row r="12" spans="1:9">
      <c r="A12" s="60" t="s">
        <v>14</v>
      </c>
      <c r="B12" s="115">
        <v>737803</v>
      </c>
      <c r="C12" s="121">
        <v>848248</v>
      </c>
      <c r="D12" s="117"/>
      <c r="E12" s="118"/>
      <c r="F12" s="115">
        <v>110445</v>
      </c>
      <c r="G12" s="64">
        <v>14.969443062714571</v>
      </c>
    </row>
    <row r="13" spans="1:9" ht="15.75" thickBot="1">
      <c r="A13" s="60" t="s">
        <v>15</v>
      </c>
      <c r="B13" s="119">
        <v>4.4400000000000004</v>
      </c>
      <c r="C13" s="132">
        <v>3.888673424011956</v>
      </c>
      <c r="D13" s="117"/>
      <c r="E13" s="118"/>
      <c r="F13" s="119">
        <v>-0.55132657598804435</v>
      </c>
      <c r="G13" s="64">
        <v>-12.417265224955953</v>
      </c>
    </row>
    <row r="14" spans="1:9" ht="15.75" thickBot="1">
      <c r="A14" s="109" t="s">
        <v>16</v>
      </c>
      <c r="B14" s="113"/>
      <c r="C14" s="113"/>
      <c r="D14" s="112"/>
      <c r="E14" s="112"/>
      <c r="F14" s="113"/>
      <c r="G14" s="114"/>
    </row>
    <row r="15" spans="1:9">
      <c r="A15" s="60" t="s">
        <v>17</v>
      </c>
      <c r="B15" s="115">
        <v>151623</v>
      </c>
      <c r="C15" s="121">
        <v>207205</v>
      </c>
      <c r="D15" s="117">
        <v>91.229241877256314</v>
      </c>
      <c r="E15" s="118">
        <v>94.990212393356344</v>
      </c>
      <c r="F15" s="115">
        <v>55582</v>
      </c>
      <c r="G15" s="64">
        <v>36.658026816511999</v>
      </c>
    </row>
    <row r="16" spans="1:9">
      <c r="A16" s="60" t="s">
        <v>18</v>
      </c>
      <c r="B16" s="115">
        <v>148454</v>
      </c>
      <c r="C16" s="121">
        <v>211361</v>
      </c>
      <c r="D16" s="117">
        <v>89.322503008423581</v>
      </c>
      <c r="E16" s="118">
        <v>96.89547202853305</v>
      </c>
      <c r="F16" s="115">
        <v>62907</v>
      </c>
      <c r="G16" s="64">
        <v>42.374742344429926</v>
      </c>
    </row>
    <row r="17" spans="1:7">
      <c r="A17" s="60" t="s">
        <v>19</v>
      </c>
      <c r="B17" s="115">
        <v>162946</v>
      </c>
      <c r="C17" s="121">
        <v>215997</v>
      </c>
      <c r="D17" s="117">
        <v>98.042117930204569</v>
      </c>
      <c r="E17" s="118">
        <v>99.020780899726319</v>
      </c>
      <c r="F17" s="115">
        <v>53051</v>
      </c>
      <c r="G17" s="64">
        <v>32.55741165784984</v>
      </c>
    </row>
    <row r="18" spans="1:7">
      <c r="A18" s="122" t="s">
        <v>20</v>
      </c>
      <c r="B18" s="115">
        <v>147773</v>
      </c>
      <c r="C18" s="121">
        <v>207403</v>
      </c>
      <c r="D18" s="117">
        <v>88.91275571600481</v>
      </c>
      <c r="E18" s="118">
        <v>95.080982703213181</v>
      </c>
      <c r="F18" s="115">
        <v>59630</v>
      </c>
      <c r="G18" s="64">
        <v>40.352432447064082</v>
      </c>
    </row>
    <row r="19" spans="1:7">
      <c r="A19" s="60" t="s">
        <v>21</v>
      </c>
      <c r="B19" s="115">
        <v>135389</v>
      </c>
      <c r="C19" s="121">
        <v>208937</v>
      </c>
      <c r="D19" s="117">
        <v>81.461492178098666</v>
      </c>
      <c r="E19" s="118">
        <v>95.78422338664943</v>
      </c>
      <c r="F19" s="115">
        <v>73548</v>
      </c>
      <c r="G19" s="64">
        <v>54.323467933140805</v>
      </c>
    </row>
    <row r="20" spans="1:7" ht="27" thickBot="1">
      <c r="A20" s="123" t="s">
        <v>22</v>
      </c>
      <c r="B20" s="115">
        <v>128401</v>
      </c>
      <c r="C20" s="121">
        <v>202344</v>
      </c>
      <c r="D20" s="117">
        <v>77.256919374247886</v>
      </c>
      <c r="E20" s="118">
        <v>92.761755442780327</v>
      </c>
      <c r="F20" s="115">
        <v>73943</v>
      </c>
      <c r="G20" s="64">
        <v>57.587557729301174</v>
      </c>
    </row>
    <row r="21" spans="1:7" ht="15.75" thickBot="1">
      <c r="A21" s="124" t="s">
        <v>23</v>
      </c>
      <c r="B21" s="113"/>
      <c r="C21" s="113"/>
      <c r="D21" s="112"/>
      <c r="E21" s="112"/>
      <c r="F21" s="113"/>
      <c r="G21" s="114"/>
    </row>
    <row r="22" spans="1:7">
      <c r="A22" s="60" t="s">
        <v>24</v>
      </c>
      <c r="B22" s="115">
        <v>4516</v>
      </c>
      <c r="C22" s="121">
        <v>1058</v>
      </c>
      <c r="D22" s="117">
        <v>2.7172081829121542</v>
      </c>
      <c r="E22" s="118">
        <v>0.48502519105316483</v>
      </c>
      <c r="F22" s="115">
        <v>-3458</v>
      </c>
      <c r="G22" s="64">
        <v>-76.572187776793626</v>
      </c>
    </row>
    <row r="23" spans="1:7">
      <c r="A23" s="60" t="s">
        <v>25</v>
      </c>
      <c r="B23" s="115">
        <v>152778</v>
      </c>
      <c r="C23" s="121">
        <v>212044</v>
      </c>
      <c r="D23" s="117">
        <v>91.924187725631768</v>
      </c>
      <c r="E23" s="118">
        <v>97.208583753948275</v>
      </c>
      <c r="F23" s="115">
        <v>59266</v>
      </c>
      <c r="G23" s="64">
        <v>38.792234484022558</v>
      </c>
    </row>
    <row r="24" spans="1:7">
      <c r="A24" s="60" t="s">
        <v>26</v>
      </c>
      <c r="B24" s="115">
        <v>147879</v>
      </c>
      <c r="C24" s="121">
        <v>209804</v>
      </c>
      <c r="D24" s="117">
        <v>88.976534296028888</v>
      </c>
      <c r="E24" s="118">
        <v>96.181687319204329</v>
      </c>
      <c r="F24" s="115">
        <v>61925</v>
      </c>
      <c r="G24" s="64">
        <v>41.875452227834906</v>
      </c>
    </row>
    <row r="25" spans="1:7">
      <c r="A25" s="60" t="s">
        <v>27</v>
      </c>
      <c r="B25" s="115">
        <v>101273</v>
      </c>
      <c r="C25" s="121">
        <v>172454</v>
      </c>
      <c r="D25" s="117">
        <v>60.934416365824305</v>
      </c>
      <c r="E25" s="118">
        <v>79.059106141665865</v>
      </c>
      <c r="F25" s="115">
        <v>71181</v>
      </c>
      <c r="G25" s="64">
        <v>70.286255961608717</v>
      </c>
    </row>
    <row r="26" spans="1:7">
      <c r="A26" s="60" t="s">
        <v>28</v>
      </c>
      <c r="B26" s="115">
        <v>79822</v>
      </c>
      <c r="C26" s="121">
        <v>111453</v>
      </c>
      <c r="D26" s="117">
        <v>48.027677496991579</v>
      </c>
      <c r="E26" s="118">
        <v>51.094057295319828</v>
      </c>
      <c r="F26" s="115">
        <v>31631</v>
      </c>
      <c r="G26" s="64">
        <v>39.626919896770318</v>
      </c>
    </row>
    <row r="27" spans="1:7" ht="15.75" thickBot="1">
      <c r="A27" s="60" t="s">
        <v>29</v>
      </c>
      <c r="B27" s="115">
        <v>69644</v>
      </c>
      <c r="C27" s="121">
        <v>140711</v>
      </c>
      <c r="D27" s="117">
        <v>41.903730445246687</v>
      </c>
      <c r="E27" s="118">
        <v>64.50697510234582</v>
      </c>
      <c r="F27" s="115">
        <v>71067</v>
      </c>
      <c r="G27" s="64">
        <v>102.04324852104989</v>
      </c>
    </row>
    <row r="28" spans="1:7" ht="15.75" thickBot="1">
      <c r="A28" s="109" t="s">
        <v>44</v>
      </c>
      <c r="B28" s="113"/>
      <c r="C28" s="113"/>
      <c r="D28" s="112"/>
      <c r="E28" s="112"/>
      <c r="F28" s="113"/>
      <c r="G28" s="114"/>
    </row>
    <row r="29" spans="1:7">
      <c r="A29" s="60" t="s">
        <v>32</v>
      </c>
      <c r="B29" s="115"/>
      <c r="C29" s="121">
        <v>90106</v>
      </c>
      <c r="D29" s="117"/>
      <c r="E29" s="118">
        <v>41.307825959391749</v>
      </c>
      <c r="F29" s="115"/>
      <c r="G29" s="64"/>
    </row>
    <row r="30" spans="1:7">
      <c r="A30" s="60" t="s">
        <v>33</v>
      </c>
      <c r="B30" s="115"/>
      <c r="C30" s="121">
        <v>71306</v>
      </c>
      <c r="D30" s="117"/>
      <c r="E30" s="118">
        <v>32.689230882076529</v>
      </c>
      <c r="F30" s="115"/>
      <c r="G30" s="64"/>
    </row>
    <row r="31" spans="1:7">
      <c r="A31" s="60" t="s">
        <v>34</v>
      </c>
      <c r="B31" s="115"/>
      <c r="C31" s="121">
        <v>183061</v>
      </c>
      <c r="D31" s="117"/>
      <c r="E31" s="118">
        <v>83.921735821723445</v>
      </c>
      <c r="F31" s="115"/>
      <c r="G31" s="64"/>
    </row>
    <row r="32" spans="1:7">
      <c r="A32" s="60" t="s">
        <v>35</v>
      </c>
      <c r="B32" s="115"/>
      <c r="C32" s="121">
        <v>44446</v>
      </c>
      <c r="D32" s="117"/>
      <c r="E32" s="118"/>
      <c r="F32" s="115"/>
      <c r="G32" s="64"/>
    </row>
    <row r="33" spans="1:7" ht="15.75" thickBot="1">
      <c r="A33" s="60" t="s">
        <v>45</v>
      </c>
      <c r="B33" s="115"/>
      <c r="C33" s="121">
        <v>16059</v>
      </c>
      <c r="D33" s="128"/>
      <c r="E33" s="133"/>
      <c r="F33" s="134"/>
      <c r="G33" s="70"/>
    </row>
    <row r="34" spans="1:7">
      <c r="A34" s="72" t="s">
        <v>37</v>
      </c>
      <c r="B34" s="73"/>
      <c r="C34" s="73"/>
      <c r="D34" s="74"/>
      <c r="E34" s="74"/>
      <c r="F34" s="74"/>
      <c r="G34" s="75"/>
    </row>
    <row r="35" spans="1:7" ht="25.5" customHeight="1">
      <c r="A35" s="76" t="s">
        <v>38</v>
      </c>
      <c r="B35" s="77"/>
      <c r="C35" s="77"/>
      <c r="D35" s="77"/>
      <c r="E35" s="77"/>
      <c r="F35" s="77"/>
      <c r="G35" s="78"/>
    </row>
    <row r="36" spans="1:7" ht="23.25" customHeight="1">
      <c r="A36" s="79" t="s">
        <v>39</v>
      </c>
      <c r="B36" s="80"/>
      <c r="C36" s="80"/>
      <c r="D36" s="81"/>
      <c r="E36" s="81"/>
      <c r="F36" s="81"/>
      <c r="G36" s="75"/>
    </row>
    <row r="37" spans="1:7" ht="22.5" customHeight="1">
      <c r="A37" s="76" t="s">
        <v>40</v>
      </c>
      <c r="B37" s="74"/>
      <c r="C37" s="74"/>
      <c r="D37" s="74"/>
      <c r="E37" s="74"/>
      <c r="F37" s="74"/>
      <c r="G37" s="75"/>
    </row>
    <row r="38" spans="1:7">
      <c r="A38" s="76" t="s">
        <v>41</v>
      </c>
      <c r="B38" s="74"/>
      <c r="C38" s="74"/>
      <c r="D38" s="74"/>
      <c r="E38" s="74"/>
      <c r="F38" s="74"/>
      <c r="G38" s="75"/>
    </row>
    <row r="39" spans="1:7" ht="15.75" thickBot="1">
      <c r="A39" s="82" t="s">
        <v>42</v>
      </c>
      <c r="B39" s="83"/>
      <c r="C39" s="83"/>
      <c r="D39" s="83"/>
      <c r="E39" s="83"/>
      <c r="F39" s="83"/>
      <c r="G39" s="84"/>
    </row>
    <row r="74" spans="8:8">
      <c r="H74" s="127"/>
    </row>
    <row r="75" spans="8:8">
      <c r="H75" s="127"/>
    </row>
  </sheetData>
  <mergeCells count="13">
    <mergeCell ref="A34:G34"/>
    <mergeCell ref="A35:G35"/>
    <mergeCell ref="A36:G36"/>
    <mergeCell ref="A37:G37"/>
    <mergeCell ref="A38:G38"/>
    <mergeCell ref="A39:G39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sqref="A1:G1"/>
    </sheetView>
  </sheetViews>
  <sheetFormatPr baseColWidth="10" defaultRowHeight="15"/>
  <cols>
    <col min="1" max="1" width="70.42578125" style="85" customWidth="1"/>
    <col min="2" max="3" width="8.7109375" style="85" bestFit="1" customWidth="1"/>
    <col min="4" max="5" width="7.28515625" style="85" bestFit="1" customWidth="1"/>
    <col min="6" max="6" width="11.42578125" style="85" customWidth="1"/>
    <col min="7" max="7" width="10.28515625" style="85" customWidth="1"/>
    <col min="8" max="8" width="2.28515625" style="85" customWidth="1"/>
    <col min="9" max="9" width="44.42578125" style="85" customWidth="1"/>
    <col min="10" max="16384" width="11.42578125" style="85"/>
  </cols>
  <sheetData>
    <row r="1" spans="1:10" ht="36" customHeight="1" thickBot="1">
      <c r="A1" s="86" t="s">
        <v>48</v>
      </c>
      <c r="B1" s="87"/>
      <c r="C1" s="87"/>
      <c r="D1" s="87"/>
      <c r="E1" s="87"/>
      <c r="F1" s="87"/>
      <c r="G1" s="88"/>
    </row>
    <row r="2" spans="1:10">
      <c r="A2" s="89" t="s">
        <v>1</v>
      </c>
      <c r="B2" s="90">
        <v>2000</v>
      </c>
      <c r="C2" s="91" t="s">
        <v>2</v>
      </c>
      <c r="D2" s="92" t="s">
        <v>3</v>
      </c>
      <c r="E2" s="93"/>
      <c r="F2" s="90" t="s">
        <v>4</v>
      </c>
      <c r="G2" s="91" t="s">
        <v>5</v>
      </c>
    </row>
    <row r="3" spans="1:10" ht="15.75" thickBot="1">
      <c r="A3" s="94"/>
      <c r="B3" s="95"/>
      <c r="C3" s="96"/>
      <c r="D3" s="97">
        <v>2000</v>
      </c>
      <c r="E3" s="98">
        <v>2010</v>
      </c>
      <c r="F3" s="95"/>
      <c r="G3" s="96"/>
    </row>
    <row r="4" spans="1:10">
      <c r="A4" s="54" t="s">
        <v>6</v>
      </c>
      <c r="B4" s="99">
        <v>94050</v>
      </c>
      <c r="C4" s="100">
        <v>122418</v>
      </c>
      <c r="D4" s="57"/>
      <c r="E4" s="101"/>
      <c r="F4" s="99">
        <f>C4-B4</f>
        <v>28368</v>
      </c>
      <c r="G4" s="102">
        <f>((C4/B4)-1)*100</f>
        <v>30.162679425837325</v>
      </c>
      <c r="J4" s="125"/>
    </row>
    <row r="5" spans="1:10" ht="15.75" thickBot="1">
      <c r="A5" s="103" t="s">
        <v>7</v>
      </c>
      <c r="B5" s="104">
        <v>93644</v>
      </c>
      <c r="C5" s="105">
        <v>121946</v>
      </c>
      <c r="D5" s="106">
        <f>(B5/$B$5)*100</f>
        <v>100</v>
      </c>
      <c r="E5" s="107">
        <f>(C5/$C$5)*100</f>
        <v>100</v>
      </c>
      <c r="F5" s="104">
        <f t="shared" ref="F5:F27" si="0">C5-B5</f>
        <v>28302</v>
      </c>
      <c r="G5" s="108">
        <f t="shared" ref="G5:G26" si="1">((C5/B5)-1)*100</f>
        <v>30.22297210712912</v>
      </c>
      <c r="J5" s="125"/>
    </row>
    <row r="6" spans="1:10" ht="15.75" thickBot="1">
      <c r="A6" s="109" t="s">
        <v>8</v>
      </c>
      <c r="B6" s="101"/>
      <c r="C6" s="135"/>
      <c r="D6" s="112"/>
      <c r="E6" s="112"/>
      <c r="F6" s="113"/>
      <c r="G6" s="114"/>
    </row>
    <row r="7" spans="1:10">
      <c r="A7" s="60" t="s">
        <v>9</v>
      </c>
      <c r="B7" s="99">
        <v>6322</v>
      </c>
      <c r="C7" s="100">
        <v>6252</v>
      </c>
      <c r="D7" s="118">
        <f>(B7/$B$5)*100</f>
        <v>6.7510999102985778</v>
      </c>
      <c r="E7" s="118">
        <f>(C7/$C$5)*100</f>
        <v>5.1268594295835861</v>
      </c>
      <c r="F7" s="115">
        <f t="shared" si="0"/>
        <v>-70</v>
      </c>
      <c r="G7" s="64">
        <f t="shared" si="1"/>
        <v>-1.1072445428661815</v>
      </c>
    </row>
    <row r="8" spans="1:10">
      <c r="A8" s="60" t="s">
        <v>10</v>
      </c>
      <c r="B8" s="115">
        <v>12903</v>
      </c>
      <c r="C8" s="116">
        <v>19324</v>
      </c>
      <c r="D8" s="118">
        <f>(B8/$B$5)*100</f>
        <v>13.778779206355987</v>
      </c>
      <c r="E8" s="118">
        <f>(C8/$C$5)*100</f>
        <v>15.846358224131993</v>
      </c>
      <c r="F8" s="115">
        <f t="shared" si="0"/>
        <v>6421</v>
      </c>
      <c r="G8" s="64">
        <f t="shared" si="1"/>
        <v>49.763620863365098</v>
      </c>
    </row>
    <row r="9" spans="1:10">
      <c r="A9" s="60" t="s">
        <v>11</v>
      </c>
      <c r="B9" s="115">
        <v>22317</v>
      </c>
      <c r="C9" s="116">
        <v>33689</v>
      </c>
      <c r="D9" s="118">
        <f>(B9/$B$5)*100</f>
        <v>23.831745760539917</v>
      </c>
      <c r="E9" s="118">
        <f>(C9/$C$5)*100</f>
        <v>27.626162399750708</v>
      </c>
      <c r="F9" s="115">
        <f t="shared" si="0"/>
        <v>11372</v>
      </c>
      <c r="G9" s="64">
        <f t="shared" si="1"/>
        <v>50.956669803288968</v>
      </c>
    </row>
    <row r="10" spans="1:10">
      <c r="A10" s="60" t="s">
        <v>12</v>
      </c>
      <c r="B10" s="115">
        <v>23732</v>
      </c>
      <c r="C10" s="116">
        <v>30297</v>
      </c>
      <c r="D10" s="118">
        <f>(B10/$B$5)*100</f>
        <v>25.342787578488746</v>
      </c>
      <c r="E10" s="118">
        <f>(C10/$C$5)*100</f>
        <v>24.844603349023338</v>
      </c>
      <c r="F10" s="115">
        <f t="shared" si="0"/>
        <v>6565</v>
      </c>
      <c r="G10" s="64">
        <f t="shared" si="1"/>
        <v>27.663070959042635</v>
      </c>
    </row>
    <row r="11" spans="1:10">
      <c r="A11" s="60" t="s">
        <v>13</v>
      </c>
      <c r="B11" s="115">
        <v>28370</v>
      </c>
      <c r="C11" s="116">
        <v>32384</v>
      </c>
      <c r="D11" s="118">
        <f>(B11/$B$5)*100</f>
        <v>30.295587544316778</v>
      </c>
      <c r="E11" s="118">
        <f>(C11/$C$5)*100</f>
        <v>26.556016597510375</v>
      </c>
      <c r="F11" s="115">
        <f t="shared" si="0"/>
        <v>4014</v>
      </c>
      <c r="G11" s="64">
        <f t="shared" si="1"/>
        <v>14.148748678181168</v>
      </c>
    </row>
    <row r="12" spans="1:10">
      <c r="A12" s="60" t="s">
        <v>14</v>
      </c>
      <c r="B12" s="115">
        <v>376527</v>
      </c>
      <c r="C12" s="116">
        <v>434713</v>
      </c>
      <c r="D12" s="118"/>
      <c r="E12" s="118"/>
      <c r="F12" s="115">
        <f>C12-B12</f>
        <v>58186</v>
      </c>
      <c r="G12" s="64">
        <f>((C12/B12)-1)*100</f>
        <v>15.45334066348496</v>
      </c>
    </row>
    <row r="13" spans="1:10" ht="15.75" thickBot="1">
      <c r="A13" s="60" t="s">
        <v>15</v>
      </c>
      <c r="B13" s="136">
        <f>B12/B5</f>
        <v>4.0208342232283973</v>
      </c>
      <c r="C13" s="137">
        <f>C12/C5</f>
        <v>3.5647991734046216</v>
      </c>
      <c r="D13" s="118"/>
      <c r="E13" s="118"/>
      <c r="F13" s="119">
        <f>C13-B13</f>
        <v>-0.45603504982377574</v>
      </c>
      <c r="G13" s="64"/>
    </row>
    <row r="14" spans="1:10" ht="15.75" thickBot="1">
      <c r="A14" s="109" t="s">
        <v>16</v>
      </c>
      <c r="B14" s="129"/>
      <c r="C14" s="129"/>
      <c r="D14" s="112"/>
      <c r="E14" s="112"/>
      <c r="F14" s="113"/>
      <c r="G14" s="114"/>
    </row>
    <row r="15" spans="1:10">
      <c r="A15" s="60" t="s">
        <v>17</v>
      </c>
      <c r="B15" s="115">
        <v>89379</v>
      </c>
      <c r="C15" s="121">
        <v>116450</v>
      </c>
      <c r="D15" s="117">
        <f t="shared" ref="D15:D20" si="2">(B15/$B$5)*100</f>
        <v>95.445517064627737</v>
      </c>
      <c r="E15" s="118">
        <f t="shared" ref="E15:E20" si="3">(C15/$C$5)*100</f>
        <v>95.493087104128065</v>
      </c>
      <c r="F15" s="115">
        <f t="shared" si="0"/>
        <v>27071</v>
      </c>
      <c r="G15" s="64">
        <f t="shared" si="1"/>
        <v>30.287875227961834</v>
      </c>
      <c r="I15" s="138"/>
      <c r="J15" s="139"/>
    </row>
    <row r="16" spans="1:10">
      <c r="A16" s="60" t="s">
        <v>18</v>
      </c>
      <c r="B16" s="115">
        <v>87897</v>
      </c>
      <c r="C16" s="121">
        <v>118769</v>
      </c>
      <c r="D16" s="117">
        <f t="shared" si="2"/>
        <v>93.862927683567548</v>
      </c>
      <c r="E16" s="118">
        <f t="shared" si="3"/>
        <v>97.394748495235589</v>
      </c>
      <c r="F16" s="115">
        <f t="shared" si="0"/>
        <v>30872</v>
      </c>
      <c r="G16" s="64">
        <f t="shared" si="1"/>
        <v>35.122927972513281</v>
      </c>
      <c r="I16" s="138"/>
      <c r="J16" s="139"/>
    </row>
    <row r="17" spans="1:10">
      <c r="A17" s="60" t="s">
        <v>19</v>
      </c>
      <c r="B17" s="115">
        <v>92391</v>
      </c>
      <c r="C17" s="121">
        <v>120895</v>
      </c>
      <c r="D17" s="117">
        <f t="shared" si="2"/>
        <v>98.661953782409981</v>
      </c>
      <c r="E17" s="118">
        <f t="shared" si="3"/>
        <v>99.138143112525213</v>
      </c>
      <c r="F17" s="115">
        <f t="shared" si="0"/>
        <v>28504</v>
      </c>
      <c r="G17" s="64">
        <f t="shared" si="1"/>
        <v>30.851489863731317</v>
      </c>
      <c r="I17" s="138"/>
      <c r="J17" s="139"/>
    </row>
    <row r="18" spans="1:10">
      <c r="A18" s="122" t="s">
        <v>20</v>
      </c>
      <c r="B18" s="115">
        <v>87170</v>
      </c>
      <c r="C18" s="121">
        <v>115958</v>
      </c>
      <c r="D18" s="117">
        <f t="shared" si="2"/>
        <v>93.086583230105504</v>
      </c>
      <c r="E18" s="118">
        <f t="shared" si="3"/>
        <v>95.089629836156988</v>
      </c>
      <c r="F18" s="115">
        <f t="shared" si="0"/>
        <v>28788</v>
      </c>
      <c r="G18" s="64">
        <f t="shared" si="1"/>
        <v>33.0251233222439</v>
      </c>
      <c r="I18" s="138"/>
      <c r="J18" s="139"/>
    </row>
    <row r="19" spans="1:10">
      <c r="A19" s="60" t="s">
        <v>21</v>
      </c>
      <c r="B19" s="115">
        <v>83111</v>
      </c>
      <c r="C19" s="121">
        <v>117702</v>
      </c>
      <c r="D19" s="117">
        <f t="shared" si="2"/>
        <v>88.75208235444876</v>
      </c>
      <c r="E19" s="118">
        <f t="shared" si="3"/>
        <v>96.519771046200773</v>
      </c>
      <c r="F19" s="115">
        <f t="shared" si="0"/>
        <v>34591</v>
      </c>
      <c r="G19" s="64">
        <f t="shared" si="1"/>
        <v>41.620242807811245</v>
      </c>
      <c r="I19" s="138"/>
      <c r="J19" s="139"/>
    </row>
    <row r="20" spans="1:10" ht="15.75" thickBot="1">
      <c r="A20" s="123" t="s">
        <v>22</v>
      </c>
      <c r="B20" s="115">
        <v>79804</v>
      </c>
      <c r="C20" s="121">
        <v>113615</v>
      </c>
      <c r="D20" s="117">
        <f t="shared" si="2"/>
        <v>85.220622784161293</v>
      </c>
      <c r="E20" s="118">
        <f t="shared" si="3"/>
        <v>93.168287602709398</v>
      </c>
      <c r="F20" s="115">
        <f t="shared" si="0"/>
        <v>33811</v>
      </c>
      <c r="G20" s="64">
        <f t="shared" si="1"/>
        <v>42.367550498721876</v>
      </c>
      <c r="I20" s="138"/>
      <c r="J20" s="139"/>
    </row>
    <row r="21" spans="1:10" ht="15.75" thickBot="1">
      <c r="A21" s="124" t="s">
        <v>23</v>
      </c>
      <c r="B21" s="113"/>
      <c r="C21" s="113"/>
      <c r="D21" s="112"/>
      <c r="E21" s="112"/>
      <c r="F21" s="113"/>
      <c r="G21" s="114"/>
    </row>
    <row r="22" spans="1:10">
      <c r="A22" s="60" t="s">
        <v>24</v>
      </c>
      <c r="B22" s="115">
        <v>1124</v>
      </c>
      <c r="C22" s="121">
        <v>673</v>
      </c>
      <c r="D22" s="117">
        <f t="shared" ref="D22:D27" si="4">(B22/$B$5)*100</f>
        <v>1.2002904617487506</v>
      </c>
      <c r="E22" s="118">
        <f t="shared" ref="E22:E27" si="5">(C22/$C$5)*100</f>
        <v>0.55188362061896257</v>
      </c>
      <c r="F22" s="115">
        <f t="shared" si="0"/>
        <v>-451</v>
      </c>
      <c r="G22" s="64">
        <f t="shared" si="1"/>
        <v>-40.12455516014235</v>
      </c>
    </row>
    <row r="23" spans="1:10">
      <c r="A23" s="60" t="s">
        <v>25</v>
      </c>
      <c r="B23" s="115">
        <v>89174</v>
      </c>
      <c r="C23" s="121">
        <v>118448</v>
      </c>
      <c r="D23" s="117">
        <f t="shared" si="4"/>
        <v>95.226602878988515</v>
      </c>
      <c r="E23" s="118">
        <f t="shared" si="5"/>
        <v>97.131517228937398</v>
      </c>
      <c r="F23" s="115">
        <f t="shared" si="0"/>
        <v>29274</v>
      </c>
      <c r="G23" s="64">
        <f t="shared" si="1"/>
        <v>32.827954336465794</v>
      </c>
    </row>
    <row r="24" spans="1:10">
      <c r="A24" s="60" t="s">
        <v>26</v>
      </c>
      <c r="B24" s="115">
        <v>84067</v>
      </c>
      <c r="C24" s="121">
        <v>114970</v>
      </c>
      <c r="D24" s="117">
        <f t="shared" si="4"/>
        <v>89.772969971380974</v>
      </c>
      <c r="E24" s="118">
        <f t="shared" si="5"/>
        <v>94.279435159824843</v>
      </c>
      <c r="F24" s="115">
        <f t="shared" si="0"/>
        <v>30903</v>
      </c>
      <c r="G24" s="64">
        <f t="shared" si="1"/>
        <v>36.759965265799899</v>
      </c>
    </row>
    <row r="25" spans="1:10">
      <c r="A25" s="60" t="s">
        <v>27</v>
      </c>
      <c r="B25" s="115">
        <v>64787</v>
      </c>
      <c r="C25" s="121">
        <v>94028</v>
      </c>
      <c r="D25" s="117">
        <f t="shared" si="4"/>
        <v>69.184357780530519</v>
      </c>
      <c r="E25" s="118">
        <f t="shared" si="5"/>
        <v>77.106260147934336</v>
      </c>
      <c r="F25" s="115">
        <f t="shared" si="0"/>
        <v>29241</v>
      </c>
      <c r="G25" s="64">
        <f t="shared" si="1"/>
        <v>45.134054671461875</v>
      </c>
    </row>
    <row r="26" spans="1:10">
      <c r="A26" s="60" t="s">
        <v>28</v>
      </c>
      <c r="B26" s="115">
        <v>48903</v>
      </c>
      <c r="C26" s="121">
        <v>67036</v>
      </c>
      <c r="D26" s="117">
        <f t="shared" si="4"/>
        <v>52.222245952757248</v>
      </c>
      <c r="E26" s="118">
        <f t="shared" si="5"/>
        <v>54.971872796155672</v>
      </c>
      <c r="F26" s="115">
        <f t="shared" si="0"/>
        <v>18133</v>
      </c>
      <c r="G26" s="64">
        <f t="shared" si="1"/>
        <v>37.079524773531269</v>
      </c>
    </row>
    <row r="27" spans="1:10" ht="15.75" thickBot="1">
      <c r="A27" s="60" t="s">
        <v>29</v>
      </c>
      <c r="B27" s="115">
        <v>29670</v>
      </c>
      <c r="C27" s="121">
        <v>58711</v>
      </c>
      <c r="D27" s="117">
        <f t="shared" si="4"/>
        <v>31.683823843492377</v>
      </c>
      <c r="E27" s="118">
        <f t="shared" si="5"/>
        <v>48.145080609450083</v>
      </c>
      <c r="F27" s="115">
        <f t="shared" si="0"/>
        <v>29041</v>
      </c>
      <c r="G27" s="64">
        <f>((C27/B27)-1)*100</f>
        <v>97.880013481631266</v>
      </c>
    </row>
    <row r="28" spans="1:10" ht="15.75" thickBot="1">
      <c r="A28" s="109" t="s">
        <v>44</v>
      </c>
      <c r="B28" s="113"/>
      <c r="C28" s="113"/>
      <c r="D28" s="112"/>
      <c r="E28" s="112"/>
      <c r="F28" s="113"/>
      <c r="G28" s="114"/>
    </row>
    <row r="29" spans="1:10">
      <c r="A29" s="60" t="s">
        <v>32</v>
      </c>
      <c r="B29" s="115"/>
      <c r="C29" s="121">
        <v>47707</v>
      </c>
      <c r="D29" s="117"/>
      <c r="E29" s="64">
        <f>(C29/$C$5)*100</f>
        <v>39.121414396536167</v>
      </c>
      <c r="F29" s="121"/>
      <c r="G29" s="64"/>
    </row>
    <row r="30" spans="1:10">
      <c r="A30" s="60" t="s">
        <v>33</v>
      </c>
      <c r="B30" s="115"/>
      <c r="C30" s="121">
        <v>38459</v>
      </c>
      <c r="D30" s="117"/>
      <c r="E30" s="64">
        <f>(C30/$C$5)*100</f>
        <v>31.537729814836073</v>
      </c>
      <c r="F30" s="121"/>
      <c r="G30" s="64"/>
    </row>
    <row r="31" spans="1:10">
      <c r="A31" s="60" t="s">
        <v>34</v>
      </c>
      <c r="B31" s="115"/>
      <c r="C31" s="121">
        <v>93406</v>
      </c>
      <c r="D31" s="117"/>
      <c r="E31" s="64">
        <f>(C31/$C$5)*100</f>
        <v>76.596198317287971</v>
      </c>
      <c r="F31" s="121"/>
      <c r="G31" s="64"/>
    </row>
    <row r="32" spans="1:10">
      <c r="A32" s="60" t="s">
        <v>35</v>
      </c>
      <c r="B32" s="115"/>
      <c r="C32" s="121">
        <v>25722</v>
      </c>
      <c r="D32" s="117"/>
      <c r="E32" s="64"/>
      <c r="F32" s="121"/>
      <c r="G32" s="64"/>
      <c r="J32" s="125"/>
    </row>
    <row r="33" spans="1:10" ht="15.75" thickBot="1">
      <c r="A33" s="60" t="s">
        <v>45</v>
      </c>
      <c r="B33" s="115"/>
      <c r="C33" s="121">
        <v>8222</v>
      </c>
      <c r="D33" s="128"/>
      <c r="E33" s="70"/>
      <c r="F33" s="129"/>
      <c r="G33" s="70"/>
      <c r="J33" s="125"/>
    </row>
    <row r="34" spans="1:10">
      <c r="A34" s="72" t="s">
        <v>37</v>
      </c>
      <c r="B34" s="73"/>
      <c r="C34" s="73"/>
      <c r="D34" s="74"/>
      <c r="E34" s="74"/>
      <c r="F34" s="74"/>
      <c r="G34" s="75"/>
    </row>
    <row r="35" spans="1:10" ht="24.75" customHeight="1">
      <c r="A35" s="76" t="s">
        <v>38</v>
      </c>
      <c r="B35" s="77"/>
      <c r="C35" s="77"/>
      <c r="D35" s="77"/>
      <c r="E35" s="77"/>
      <c r="F35" s="77"/>
      <c r="G35" s="78"/>
    </row>
    <row r="36" spans="1:10" ht="25.5" customHeight="1">
      <c r="A36" s="79" t="s">
        <v>39</v>
      </c>
      <c r="B36" s="80"/>
      <c r="C36" s="80"/>
      <c r="D36" s="81"/>
      <c r="E36" s="81"/>
      <c r="F36" s="81"/>
      <c r="G36" s="75"/>
    </row>
    <row r="37" spans="1:10" ht="25.5" customHeight="1">
      <c r="A37" s="76" t="s">
        <v>40</v>
      </c>
      <c r="B37" s="74"/>
      <c r="C37" s="74"/>
      <c r="D37" s="74"/>
      <c r="E37" s="74"/>
      <c r="F37" s="74"/>
      <c r="G37" s="75"/>
    </row>
    <row r="38" spans="1:10">
      <c r="A38" s="76" t="s">
        <v>41</v>
      </c>
      <c r="B38" s="74"/>
      <c r="C38" s="74"/>
      <c r="D38" s="74"/>
      <c r="E38" s="74"/>
      <c r="F38" s="74"/>
      <c r="G38" s="75"/>
    </row>
    <row r="39" spans="1:10" ht="15.75" thickBot="1">
      <c r="A39" s="82" t="s">
        <v>42</v>
      </c>
      <c r="B39" s="83"/>
      <c r="C39" s="83"/>
      <c r="D39" s="83"/>
      <c r="E39" s="83"/>
      <c r="F39" s="83"/>
      <c r="G39" s="84"/>
    </row>
  </sheetData>
  <mergeCells count="13">
    <mergeCell ref="A34:G34"/>
    <mergeCell ref="A35:G35"/>
    <mergeCell ref="A36:G36"/>
    <mergeCell ref="A37:G37"/>
    <mergeCell ref="A38:G38"/>
    <mergeCell ref="A39:G39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sqref="A1:G1"/>
    </sheetView>
  </sheetViews>
  <sheetFormatPr baseColWidth="10" defaultRowHeight="15"/>
  <cols>
    <col min="1" max="1" width="70.140625" style="85" customWidth="1"/>
    <col min="2" max="3" width="8.7109375" style="85" bestFit="1" customWidth="1"/>
    <col min="4" max="5" width="7.28515625" style="85" bestFit="1" customWidth="1"/>
    <col min="6" max="6" width="11.42578125" style="85" customWidth="1"/>
    <col min="7" max="7" width="10.28515625" style="85" customWidth="1"/>
    <col min="8" max="16384" width="11.42578125" style="85"/>
  </cols>
  <sheetData>
    <row r="1" spans="1:7" ht="28.5" customHeight="1" thickBot="1">
      <c r="A1" s="86" t="s">
        <v>47</v>
      </c>
      <c r="B1" s="87"/>
      <c r="C1" s="87"/>
      <c r="D1" s="87"/>
      <c r="E1" s="87"/>
      <c r="F1" s="87"/>
      <c r="G1" s="88"/>
    </row>
    <row r="2" spans="1:7">
      <c r="A2" s="89" t="s">
        <v>1</v>
      </c>
      <c r="B2" s="90">
        <v>2000</v>
      </c>
      <c r="C2" s="91" t="s">
        <v>2</v>
      </c>
      <c r="D2" s="92" t="s">
        <v>3</v>
      </c>
      <c r="E2" s="93"/>
      <c r="F2" s="90" t="s">
        <v>4</v>
      </c>
      <c r="G2" s="91" t="s">
        <v>5</v>
      </c>
    </row>
    <row r="3" spans="1:7" ht="15.75" thickBot="1">
      <c r="A3" s="94"/>
      <c r="B3" s="95"/>
      <c r="C3" s="96"/>
      <c r="D3" s="97">
        <v>2000</v>
      </c>
      <c r="E3" s="98">
        <v>2010</v>
      </c>
      <c r="F3" s="95"/>
      <c r="G3" s="96"/>
    </row>
    <row r="4" spans="1:7">
      <c r="A4" s="54" t="s">
        <v>6</v>
      </c>
      <c r="B4" s="99">
        <v>61232</v>
      </c>
      <c r="C4" s="100">
        <v>70722</v>
      </c>
      <c r="D4" s="57"/>
      <c r="E4" s="101"/>
      <c r="F4" s="99">
        <f>C4-B4</f>
        <v>9490</v>
      </c>
      <c r="G4" s="102">
        <f>((C4/B4)-1)*100</f>
        <v>15.498432192317747</v>
      </c>
    </row>
    <row r="5" spans="1:7" ht="15.75" thickBot="1">
      <c r="A5" s="103" t="s">
        <v>7</v>
      </c>
      <c r="B5" s="104">
        <v>61033</v>
      </c>
      <c r="C5" s="105">
        <v>70628</v>
      </c>
      <c r="D5" s="106">
        <f>(B5/$B$5)*100</f>
        <v>100</v>
      </c>
      <c r="E5" s="107">
        <f>(C5/$C$5)*100</f>
        <v>100</v>
      </c>
      <c r="F5" s="104">
        <f t="shared" ref="F5:F27" si="0">C5-B5</f>
        <v>9595</v>
      </c>
      <c r="G5" s="108">
        <f t="shared" ref="G5:G26" si="1">((C5/B5)-1)*100</f>
        <v>15.721003391607823</v>
      </c>
    </row>
    <row r="6" spans="1:7" ht="15.75" thickBot="1">
      <c r="A6" s="109" t="s">
        <v>8</v>
      </c>
      <c r="B6" s="110"/>
      <c r="C6" s="111"/>
      <c r="D6" s="112"/>
      <c r="E6" s="112"/>
      <c r="F6" s="113"/>
      <c r="G6" s="114"/>
    </row>
    <row r="7" spans="1:7">
      <c r="A7" s="60" t="s">
        <v>9</v>
      </c>
      <c r="B7" s="115">
        <v>6298</v>
      </c>
      <c r="C7" s="116">
        <v>4436</v>
      </c>
      <c r="D7" s="117">
        <f>(B7/$B$5)*100</f>
        <v>10.319007749905788</v>
      </c>
      <c r="E7" s="118">
        <f>(C7/$C$5)*100</f>
        <v>6.2807951520643375</v>
      </c>
      <c r="F7" s="115">
        <f t="shared" si="0"/>
        <v>-1862</v>
      </c>
      <c r="G7" s="64">
        <f t="shared" si="1"/>
        <v>-29.564941251190856</v>
      </c>
    </row>
    <row r="8" spans="1:7">
      <c r="A8" s="60" t="s">
        <v>10</v>
      </c>
      <c r="B8" s="115">
        <v>10619</v>
      </c>
      <c r="C8" s="116">
        <v>10698</v>
      </c>
      <c r="D8" s="117">
        <f>(B8/$B$5)*100</f>
        <v>17.398784264250487</v>
      </c>
      <c r="E8" s="118">
        <f>(C8/$C$5)*100</f>
        <v>15.146967208472562</v>
      </c>
      <c r="F8" s="115">
        <f t="shared" si="0"/>
        <v>79</v>
      </c>
      <c r="G8" s="64">
        <f t="shared" si="1"/>
        <v>0.7439495244373262</v>
      </c>
    </row>
    <row r="9" spans="1:7">
      <c r="A9" s="60" t="s">
        <v>11</v>
      </c>
      <c r="B9" s="115">
        <v>13008</v>
      </c>
      <c r="C9" s="116">
        <v>16143</v>
      </c>
      <c r="D9" s="117">
        <f>(B9/$B$5)*100</f>
        <v>21.313060147788899</v>
      </c>
      <c r="E9" s="118">
        <f>(C9/$C$5)*100</f>
        <v>22.856374242510054</v>
      </c>
      <c r="F9" s="115">
        <f t="shared" si="0"/>
        <v>3135</v>
      </c>
      <c r="G9" s="64">
        <f t="shared" si="1"/>
        <v>24.100553505535061</v>
      </c>
    </row>
    <row r="10" spans="1:7">
      <c r="A10" s="60" t="s">
        <v>12</v>
      </c>
      <c r="B10" s="115">
        <v>14673</v>
      </c>
      <c r="C10" s="116">
        <v>18926</v>
      </c>
      <c r="D10" s="117">
        <f>(B10/$B$5)*100</f>
        <v>24.041092523716678</v>
      </c>
      <c r="E10" s="118">
        <f>(C10/$C$5)*100</f>
        <v>26.79673783768477</v>
      </c>
      <c r="F10" s="115">
        <f t="shared" si="0"/>
        <v>4253</v>
      </c>
      <c r="G10" s="64">
        <f t="shared" si="1"/>
        <v>28.985210931643145</v>
      </c>
    </row>
    <row r="11" spans="1:7">
      <c r="A11" s="60" t="s">
        <v>13</v>
      </c>
      <c r="B11" s="115">
        <v>16435</v>
      </c>
      <c r="C11" s="116">
        <v>20425</v>
      </c>
      <c r="D11" s="117">
        <f>(B11/$B$5)*100</f>
        <v>26.928055314338145</v>
      </c>
      <c r="E11" s="118">
        <f>(C11/$C$5)*100</f>
        <v>28.919125559268277</v>
      </c>
      <c r="F11" s="115">
        <f t="shared" si="0"/>
        <v>3990</v>
      </c>
      <c r="G11" s="64">
        <f t="shared" si="1"/>
        <v>24.277456647398843</v>
      </c>
    </row>
    <row r="12" spans="1:7">
      <c r="A12" s="60" t="s">
        <v>14</v>
      </c>
      <c r="B12" s="115">
        <v>276198</v>
      </c>
      <c r="C12" s="116">
        <v>285332</v>
      </c>
      <c r="D12" s="117"/>
      <c r="E12" s="118"/>
      <c r="F12" s="115">
        <f>C12-B12</f>
        <v>9134</v>
      </c>
      <c r="G12" s="64">
        <f>((C12/B12)-1)*100</f>
        <v>3.3070478424898075</v>
      </c>
    </row>
    <row r="13" spans="1:7" ht="15.75" thickBot="1">
      <c r="A13" s="60" t="s">
        <v>15</v>
      </c>
      <c r="B13" s="119">
        <f>B12/B5</f>
        <v>4.5253879049039041</v>
      </c>
      <c r="C13" s="120">
        <f>C12/C5</f>
        <v>4.0399275075041059</v>
      </c>
      <c r="D13" s="117"/>
      <c r="E13" s="118"/>
      <c r="F13" s="119">
        <f>C13-B13</f>
        <v>-0.48546039739979818</v>
      </c>
      <c r="G13" s="64"/>
    </row>
    <row r="14" spans="1:7" ht="15.75" thickBot="1">
      <c r="A14" s="109" t="s">
        <v>16</v>
      </c>
      <c r="B14" s="113"/>
      <c r="C14" s="113"/>
      <c r="D14" s="112"/>
      <c r="E14" s="112"/>
      <c r="F14" s="113"/>
      <c r="G14" s="114"/>
    </row>
    <row r="15" spans="1:7">
      <c r="A15" s="60" t="s">
        <v>17</v>
      </c>
      <c r="B15" s="115">
        <v>51384</v>
      </c>
      <c r="C15" s="121">
        <v>65849</v>
      </c>
      <c r="D15" s="117">
        <f t="shared" ref="D15:D20" si="2">(B15/$B$5)*100</f>
        <v>84.190519882686417</v>
      </c>
      <c r="E15" s="118">
        <f t="shared" ref="E15:E20" si="3">(C15/$C$5)*100</f>
        <v>93.233561760208417</v>
      </c>
      <c r="F15" s="115">
        <f t="shared" si="0"/>
        <v>14465</v>
      </c>
      <c r="G15" s="64">
        <f t="shared" si="1"/>
        <v>28.150786236960922</v>
      </c>
    </row>
    <row r="16" spans="1:7">
      <c r="A16" s="60" t="s">
        <v>18</v>
      </c>
      <c r="B16" s="115">
        <v>50478</v>
      </c>
      <c r="C16" s="121">
        <v>66760</v>
      </c>
      <c r="D16" s="117">
        <f t="shared" si="2"/>
        <v>82.706077040289685</v>
      </c>
      <c r="E16" s="118">
        <f t="shared" si="3"/>
        <v>94.5234184742595</v>
      </c>
      <c r="F16" s="115">
        <f t="shared" si="0"/>
        <v>16282</v>
      </c>
      <c r="G16" s="64">
        <f t="shared" si="1"/>
        <v>32.255636118705191</v>
      </c>
    </row>
    <row r="17" spans="1:7">
      <c r="A17" s="60" t="s">
        <v>19</v>
      </c>
      <c r="B17" s="115">
        <v>59571</v>
      </c>
      <c r="C17" s="121">
        <v>69928</v>
      </c>
      <c r="D17" s="117">
        <f t="shared" si="2"/>
        <v>97.604574574410563</v>
      </c>
      <c r="E17" s="118">
        <f t="shared" si="3"/>
        <v>99.008891657699493</v>
      </c>
      <c r="F17" s="115">
        <f t="shared" si="0"/>
        <v>10357</v>
      </c>
      <c r="G17" s="64">
        <f t="shared" si="1"/>
        <v>17.38597639791173</v>
      </c>
    </row>
    <row r="18" spans="1:7">
      <c r="A18" s="122" t="s">
        <v>20</v>
      </c>
      <c r="B18" s="115">
        <v>47688</v>
      </c>
      <c r="C18" s="121">
        <v>58674</v>
      </c>
      <c r="D18" s="117">
        <f t="shared" si="2"/>
        <v>78.134779545491782</v>
      </c>
      <c r="E18" s="118">
        <f t="shared" si="3"/>
        <v>83.074701251628241</v>
      </c>
      <c r="F18" s="115">
        <f t="shared" si="0"/>
        <v>10986</v>
      </c>
      <c r="G18" s="64">
        <f t="shared" si="1"/>
        <v>23.037242073477614</v>
      </c>
    </row>
    <row r="19" spans="1:7">
      <c r="A19" s="60" t="s">
        <v>21</v>
      </c>
      <c r="B19" s="115">
        <v>39006</v>
      </c>
      <c r="C19" s="121">
        <v>62679</v>
      </c>
      <c r="D19" s="117">
        <f t="shared" si="2"/>
        <v>63.909688201464775</v>
      </c>
      <c r="E19" s="118">
        <f t="shared" si="3"/>
        <v>88.745256838647563</v>
      </c>
      <c r="F19" s="115">
        <f t="shared" si="0"/>
        <v>23673</v>
      </c>
      <c r="G19" s="64">
        <f t="shared" si="1"/>
        <v>60.690662974926937</v>
      </c>
    </row>
    <row r="20" spans="1:7" ht="15.75" thickBot="1">
      <c r="A20" s="123" t="s">
        <v>22</v>
      </c>
      <c r="B20" s="115">
        <v>34599</v>
      </c>
      <c r="C20" s="121">
        <v>54838</v>
      </c>
      <c r="D20" s="117">
        <f t="shared" si="2"/>
        <v>56.689004309144231</v>
      </c>
      <c r="E20" s="118">
        <f t="shared" si="3"/>
        <v>77.643427535821488</v>
      </c>
      <c r="F20" s="115">
        <f t="shared" si="0"/>
        <v>20239</v>
      </c>
      <c r="G20" s="64">
        <f t="shared" si="1"/>
        <v>58.495910286424468</v>
      </c>
    </row>
    <row r="21" spans="1:7" ht="15.75" thickBot="1">
      <c r="A21" s="124" t="s">
        <v>23</v>
      </c>
      <c r="B21" s="113"/>
      <c r="C21" s="113"/>
      <c r="D21" s="112"/>
      <c r="E21" s="112"/>
      <c r="F21" s="113"/>
      <c r="G21" s="114"/>
    </row>
    <row r="22" spans="1:7">
      <c r="A22" s="60" t="s">
        <v>24</v>
      </c>
      <c r="B22" s="115">
        <v>2813</v>
      </c>
      <c r="C22" s="121">
        <v>699</v>
      </c>
      <c r="D22" s="117">
        <f t="shared" ref="D22:D27" si="4">(B22/$B$5)*100</f>
        <v>4.6089820261170189</v>
      </c>
      <c r="E22" s="118">
        <f t="shared" ref="E22:E27" si="5">(C22/$C$5)*100</f>
        <v>0.9896924732400747</v>
      </c>
      <c r="F22" s="115">
        <f t="shared" si="0"/>
        <v>-2114</v>
      </c>
      <c r="G22" s="64">
        <f t="shared" si="1"/>
        <v>-75.151084251688587</v>
      </c>
    </row>
    <row r="23" spans="1:7">
      <c r="A23" s="60" t="s">
        <v>25</v>
      </c>
      <c r="B23" s="115">
        <v>53335</v>
      </c>
      <c r="C23" s="121">
        <v>67135</v>
      </c>
      <c r="D23" s="117">
        <f t="shared" si="4"/>
        <v>87.387151213278059</v>
      </c>
      <c r="E23" s="118">
        <f t="shared" si="5"/>
        <v>95.054369371920487</v>
      </c>
      <c r="F23" s="115">
        <f t="shared" si="0"/>
        <v>13800</v>
      </c>
      <c r="G23" s="64">
        <f t="shared" si="1"/>
        <v>25.874191431517769</v>
      </c>
    </row>
    <row r="24" spans="1:7">
      <c r="A24" s="60" t="s">
        <v>26</v>
      </c>
      <c r="B24" s="115">
        <v>49112</v>
      </c>
      <c r="C24" s="121">
        <v>66124</v>
      </c>
      <c r="D24" s="117">
        <f t="shared" si="4"/>
        <v>80.467943571510489</v>
      </c>
      <c r="E24" s="118">
        <f t="shared" si="5"/>
        <v>93.622925751826472</v>
      </c>
      <c r="F24" s="115">
        <f t="shared" si="0"/>
        <v>17012</v>
      </c>
      <c r="G24" s="64">
        <f t="shared" si="1"/>
        <v>34.639192050822622</v>
      </c>
    </row>
    <row r="25" spans="1:7">
      <c r="A25" s="60" t="s">
        <v>27</v>
      </c>
      <c r="B25" s="115">
        <v>31480</v>
      </c>
      <c r="C25" s="121">
        <v>50216</v>
      </c>
      <c r="D25" s="117">
        <f t="shared" si="4"/>
        <v>51.578654170694534</v>
      </c>
      <c r="E25" s="118">
        <f t="shared" si="5"/>
        <v>71.099280738517308</v>
      </c>
      <c r="F25" s="115">
        <f t="shared" si="0"/>
        <v>18736</v>
      </c>
      <c r="G25" s="64">
        <f t="shared" si="1"/>
        <v>59.517153748411687</v>
      </c>
    </row>
    <row r="26" spans="1:7">
      <c r="A26" s="60" t="s">
        <v>28</v>
      </c>
      <c r="B26" s="115">
        <v>14873</v>
      </c>
      <c r="C26" s="121">
        <v>24854</v>
      </c>
      <c r="D26" s="117">
        <f t="shared" si="4"/>
        <v>24.368784100404699</v>
      </c>
      <c r="E26" s="118">
        <f t="shared" si="5"/>
        <v>35.19000962790961</v>
      </c>
      <c r="F26" s="115">
        <f t="shared" si="0"/>
        <v>9981</v>
      </c>
      <c r="G26" s="64">
        <f t="shared" si="1"/>
        <v>67.108182612788283</v>
      </c>
    </row>
    <row r="27" spans="1:7" ht="15.75" thickBot="1">
      <c r="A27" s="60" t="s">
        <v>29</v>
      </c>
      <c r="B27" s="115">
        <v>21234</v>
      </c>
      <c r="C27" s="121">
        <v>39902</v>
      </c>
      <c r="D27" s="117">
        <f t="shared" si="4"/>
        <v>34.791014696967217</v>
      </c>
      <c r="E27" s="118">
        <f t="shared" si="5"/>
        <v>56.496007249249594</v>
      </c>
      <c r="F27" s="115">
        <f t="shared" si="0"/>
        <v>18668</v>
      </c>
      <c r="G27" s="64">
        <f>((C27/B27)-1)*100</f>
        <v>87.915607045304696</v>
      </c>
    </row>
    <row r="28" spans="1:7" ht="15.75" thickBot="1">
      <c r="A28" s="109" t="s">
        <v>44</v>
      </c>
      <c r="B28" s="113"/>
      <c r="C28" s="113"/>
      <c r="D28" s="112"/>
      <c r="E28" s="112"/>
      <c r="F28" s="113"/>
      <c r="G28" s="114"/>
    </row>
    <row r="29" spans="1:7">
      <c r="A29" s="60" t="s">
        <v>32</v>
      </c>
      <c r="B29" s="115"/>
      <c r="C29" s="121">
        <v>16340</v>
      </c>
      <c r="D29" s="117"/>
      <c r="E29" s="64">
        <f>(C29/$C$5)*100</f>
        <v>23.135300447414622</v>
      </c>
      <c r="F29" s="121"/>
      <c r="G29" s="64"/>
    </row>
    <row r="30" spans="1:7">
      <c r="A30" s="60" t="s">
        <v>33</v>
      </c>
      <c r="B30" s="115"/>
      <c r="C30" s="121">
        <v>11416</v>
      </c>
      <c r="D30" s="117"/>
      <c r="E30" s="64">
        <f>(C30/$C$5)*100</f>
        <v>16.163561193860794</v>
      </c>
      <c r="F30" s="121"/>
      <c r="G30" s="64"/>
    </row>
    <row r="31" spans="1:7">
      <c r="A31" s="60" t="s">
        <v>34</v>
      </c>
      <c r="B31" s="115"/>
      <c r="C31" s="121">
        <v>50927</v>
      </c>
      <c r="D31" s="117"/>
      <c r="E31" s="64">
        <f>(C31/$C$5)*100</f>
        <v>72.105963640482528</v>
      </c>
      <c r="F31" s="121"/>
      <c r="G31" s="64"/>
    </row>
    <row r="32" spans="1:7">
      <c r="A32" s="60" t="s">
        <v>35</v>
      </c>
      <c r="B32" s="115"/>
      <c r="C32" s="121">
        <v>8899</v>
      </c>
      <c r="D32" s="117"/>
      <c r="E32" s="64"/>
      <c r="F32" s="121"/>
      <c r="G32" s="64"/>
    </row>
    <row r="33" spans="1:7" ht="15.75" thickBot="1">
      <c r="A33" s="60" t="s">
        <v>45</v>
      </c>
      <c r="B33" s="115"/>
      <c r="C33" s="121">
        <v>2519</v>
      </c>
      <c r="D33" s="128"/>
      <c r="E33" s="70"/>
      <c r="F33" s="129"/>
      <c r="G33" s="70"/>
    </row>
    <row r="34" spans="1:7">
      <c r="A34" s="72" t="s">
        <v>37</v>
      </c>
      <c r="B34" s="73"/>
      <c r="C34" s="73"/>
      <c r="D34" s="74"/>
      <c r="E34" s="74"/>
      <c r="F34" s="74"/>
      <c r="G34" s="75"/>
    </row>
    <row r="35" spans="1:7" ht="23.25" customHeight="1">
      <c r="A35" s="76" t="s">
        <v>38</v>
      </c>
      <c r="B35" s="77"/>
      <c r="C35" s="77"/>
      <c r="D35" s="77"/>
      <c r="E35" s="77"/>
      <c r="F35" s="77"/>
      <c r="G35" s="78"/>
    </row>
    <row r="36" spans="1:7" ht="25.5" customHeight="1">
      <c r="A36" s="79" t="s">
        <v>39</v>
      </c>
      <c r="B36" s="80"/>
      <c r="C36" s="80"/>
      <c r="D36" s="81"/>
      <c r="E36" s="81"/>
      <c r="F36" s="81"/>
      <c r="G36" s="75"/>
    </row>
    <row r="37" spans="1:7" ht="25.5" customHeight="1">
      <c r="A37" s="76" t="s">
        <v>40</v>
      </c>
      <c r="B37" s="74"/>
      <c r="C37" s="74"/>
      <c r="D37" s="74"/>
      <c r="E37" s="74"/>
      <c r="F37" s="74"/>
      <c r="G37" s="75"/>
    </row>
    <row r="38" spans="1:7">
      <c r="A38" s="76" t="s">
        <v>41</v>
      </c>
      <c r="B38" s="74"/>
      <c r="C38" s="74"/>
      <c r="D38" s="74"/>
      <c r="E38" s="74"/>
      <c r="F38" s="74"/>
      <c r="G38" s="75"/>
    </row>
    <row r="39" spans="1:7" ht="15.75" thickBot="1">
      <c r="A39" s="82" t="s">
        <v>42</v>
      </c>
      <c r="B39" s="83"/>
      <c r="C39" s="83"/>
      <c r="D39" s="83"/>
      <c r="E39" s="83"/>
      <c r="F39" s="83"/>
      <c r="G39" s="84"/>
    </row>
  </sheetData>
  <mergeCells count="13">
    <mergeCell ref="A34:G34"/>
    <mergeCell ref="A35:G35"/>
    <mergeCell ref="A36:G36"/>
    <mergeCell ref="A37:G37"/>
    <mergeCell ref="A38:G38"/>
    <mergeCell ref="A39:G39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sqref="A1:G1"/>
    </sheetView>
  </sheetViews>
  <sheetFormatPr baseColWidth="10" defaultRowHeight="15"/>
  <cols>
    <col min="1" max="1" width="70" style="85" customWidth="1"/>
    <col min="2" max="3" width="8.42578125" style="85" bestFit="1" customWidth="1"/>
    <col min="4" max="5" width="7.28515625" style="85" bestFit="1" customWidth="1"/>
    <col min="6" max="6" width="11.42578125" style="85" customWidth="1"/>
    <col min="7" max="7" width="10.28515625" style="85" customWidth="1"/>
    <col min="8" max="8" width="10.7109375" style="85" customWidth="1"/>
    <col min="9" max="9" width="11.42578125" style="85"/>
    <col min="10" max="10" width="26" style="85" customWidth="1"/>
    <col min="11" max="16384" width="11.42578125" style="85"/>
  </cols>
  <sheetData>
    <row r="1" spans="1:7" ht="33" customHeight="1" thickBot="1">
      <c r="A1" s="86" t="s">
        <v>43</v>
      </c>
      <c r="B1" s="87"/>
      <c r="C1" s="87"/>
      <c r="D1" s="87"/>
      <c r="E1" s="87"/>
      <c r="F1" s="87"/>
      <c r="G1" s="88"/>
    </row>
    <row r="2" spans="1:7">
      <c r="A2" s="89" t="s">
        <v>1</v>
      </c>
      <c r="B2" s="90">
        <v>2000</v>
      </c>
      <c r="C2" s="91" t="s">
        <v>2</v>
      </c>
      <c r="D2" s="92" t="s">
        <v>3</v>
      </c>
      <c r="E2" s="93"/>
      <c r="F2" s="90" t="s">
        <v>4</v>
      </c>
      <c r="G2" s="91" t="s">
        <v>5</v>
      </c>
    </row>
    <row r="3" spans="1:7" ht="15.75" thickBot="1">
      <c r="A3" s="94"/>
      <c r="B3" s="95"/>
      <c r="C3" s="96"/>
      <c r="D3" s="97">
        <v>2000</v>
      </c>
      <c r="E3" s="98">
        <v>2010</v>
      </c>
      <c r="F3" s="95"/>
      <c r="G3" s="96"/>
    </row>
    <row r="4" spans="1:7">
      <c r="A4" s="54" t="s">
        <v>6</v>
      </c>
      <c r="B4" s="99">
        <v>82142</v>
      </c>
      <c r="C4" s="100">
        <v>108911</v>
      </c>
      <c r="D4" s="57"/>
      <c r="E4" s="101"/>
      <c r="F4" s="99">
        <f>C4-B4</f>
        <v>26769</v>
      </c>
      <c r="G4" s="102">
        <f>((C4/B4)-1)*100</f>
        <v>32.588687881960496</v>
      </c>
    </row>
    <row r="5" spans="1:7" ht="15.75" thickBot="1">
      <c r="A5" s="103" t="s">
        <v>7</v>
      </c>
      <c r="B5" s="104">
        <v>81906</v>
      </c>
      <c r="C5" s="105">
        <v>108572</v>
      </c>
      <c r="D5" s="106">
        <f>(B5/$B$5)*100</f>
        <v>100</v>
      </c>
      <c r="E5" s="107">
        <f>(C5/$C$5)*100</f>
        <v>100</v>
      </c>
      <c r="F5" s="104">
        <f t="shared" ref="F5:F27" si="0">C5-B5</f>
        <v>26666</v>
      </c>
      <c r="G5" s="108">
        <f t="shared" ref="G5:G26" si="1">((C5/B5)-1)*100</f>
        <v>32.556833443215382</v>
      </c>
    </row>
    <row r="6" spans="1:7" ht="15.75" thickBot="1">
      <c r="A6" s="109" t="s">
        <v>8</v>
      </c>
      <c r="B6" s="110"/>
      <c r="C6" s="111"/>
      <c r="D6" s="112"/>
      <c r="E6" s="112"/>
      <c r="F6" s="113"/>
      <c r="G6" s="114"/>
    </row>
    <row r="7" spans="1:7">
      <c r="A7" s="60" t="s">
        <v>9</v>
      </c>
      <c r="B7" s="115">
        <v>5988</v>
      </c>
      <c r="C7" s="116">
        <v>4936</v>
      </c>
      <c r="D7" s="117">
        <f>(B7/$B$5)*100</f>
        <v>7.3108197201670206</v>
      </c>
      <c r="E7" s="118">
        <f>(C7/$C$5)*100</f>
        <v>4.5462918616217811</v>
      </c>
      <c r="F7" s="115">
        <f t="shared" si="0"/>
        <v>-1052</v>
      </c>
      <c r="G7" s="64">
        <f t="shared" si="1"/>
        <v>-17.568470273881097</v>
      </c>
    </row>
    <row r="8" spans="1:7">
      <c r="A8" s="60" t="s">
        <v>10</v>
      </c>
      <c r="B8" s="115">
        <v>12125</v>
      </c>
      <c r="C8" s="116">
        <v>16432</v>
      </c>
      <c r="D8" s="117">
        <f>(B8/$B$5)*100</f>
        <v>14.803555295094375</v>
      </c>
      <c r="E8" s="118">
        <f>(C8/$C$5)*100</f>
        <v>15.13465718601481</v>
      </c>
      <c r="F8" s="115">
        <f t="shared" si="0"/>
        <v>4307</v>
      </c>
      <c r="G8" s="64">
        <f t="shared" si="1"/>
        <v>35.521649484536091</v>
      </c>
    </row>
    <row r="9" spans="1:7">
      <c r="A9" s="60" t="s">
        <v>11</v>
      </c>
      <c r="B9" s="115">
        <v>16684</v>
      </c>
      <c r="C9" s="116">
        <v>27031</v>
      </c>
      <c r="D9" s="117">
        <f>(B9/$B$5)*100</f>
        <v>20.369692086049863</v>
      </c>
      <c r="E9" s="118">
        <f>(C9/$C$5)*100</f>
        <v>24.896842648196589</v>
      </c>
      <c r="F9" s="115">
        <f t="shared" si="0"/>
        <v>10347</v>
      </c>
      <c r="G9" s="64">
        <f t="shared" si="1"/>
        <v>62.017501798129949</v>
      </c>
    </row>
    <row r="10" spans="1:7">
      <c r="A10" s="60" t="s">
        <v>12</v>
      </c>
      <c r="B10" s="115">
        <v>23379</v>
      </c>
      <c r="C10" s="116">
        <v>30723</v>
      </c>
      <c r="D10" s="117">
        <f>(B10/$B$5)*100</f>
        <v>28.543696432495786</v>
      </c>
      <c r="E10" s="118">
        <f>(C10/$C$5)*100</f>
        <v>28.297351066573334</v>
      </c>
      <c r="F10" s="115">
        <f t="shared" si="0"/>
        <v>7344</v>
      </c>
      <c r="G10" s="64">
        <f t="shared" si="1"/>
        <v>31.412806364686261</v>
      </c>
    </row>
    <row r="11" spans="1:7">
      <c r="A11" s="60" t="s">
        <v>13</v>
      </c>
      <c r="B11" s="115">
        <v>23730</v>
      </c>
      <c r="C11" s="116">
        <v>29450</v>
      </c>
      <c r="D11" s="117">
        <f>(B11/$B$5)*100</f>
        <v>28.972236466192953</v>
      </c>
      <c r="E11" s="118">
        <f>(C11/$C$5)*100</f>
        <v>27.124857237593485</v>
      </c>
      <c r="F11" s="115">
        <f t="shared" si="0"/>
        <v>5720</v>
      </c>
      <c r="G11" s="64">
        <f t="shared" si="1"/>
        <v>24.104509060261272</v>
      </c>
    </row>
    <row r="12" spans="1:7">
      <c r="A12" s="60" t="s">
        <v>14</v>
      </c>
      <c r="B12" s="115">
        <v>355739</v>
      </c>
      <c r="C12" s="116">
        <v>413604</v>
      </c>
      <c r="D12" s="117"/>
      <c r="E12" s="118"/>
      <c r="F12" s="115">
        <f>C12-B12</f>
        <v>57865</v>
      </c>
      <c r="G12" s="64">
        <f>((C12/B12)-1)*100</f>
        <v>16.2661389389412</v>
      </c>
    </row>
    <row r="13" spans="1:7" ht="15.75" thickBot="1">
      <c r="A13" s="60" t="s">
        <v>15</v>
      </c>
      <c r="B13" s="119">
        <v>4.3432593460796527</v>
      </c>
      <c r="C13" s="120">
        <v>3.8094904763659136</v>
      </c>
      <c r="D13" s="117"/>
      <c r="E13" s="118"/>
      <c r="F13" s="119">
        <f t="shared" si="0"/>
        <v>-0.53376886971373905</v>
      </c>
      <c r="G13" s="64"/>
    </row>
    <row r="14" spans="1:7" ht="15.75" thickBot="1">
      <c r="A14" s="109" t="s">
        <v>16</v>
      </c>
      <c r="B14" s="113"/>
      <c r="C14" s="113"/>
      <c r="D14" s="112"/>
      <c r="E14" s="112"/>
      <c r="F14" s="113"/>
      <c r="G14" s="114"/>
    </row>
    <row r="15" spans="1:7">
      <c r="A15" s="60" t="s">
        <v>17</v>
      </c>
      <c r="B15" s="115">
        <v>71474</v>
      </c>
      <c r="C15" s="121">
        <v>102987</v>
      </c>
      <c r="D15" s="117">
        <f t="shared" ref="D15:D20" si="2">(B15/$B$5)*100</f>
        <v>87.26344834322272</v>
      </c>
      <c r="E15" s="118">
        <f t="shared" ref="E15:E20" si="3">(C15/$C$5)*100</f>
        <v>94.855948126588814</v>
      </c>
      <c r="F15" s="115">
        <f t="shared" si="0"/>
        <v>31513</v>
      </c>
      <c r="G15" s="64">
        <f t="shared" si="1"/>
        <v>44.090158659092829</v>
      </c>
    </row>
    <row r="16" spans="1:7">
      <c r="A16" s="60" t="s">
        <v>18</v>
      </c>
      <c r="B16" s="115">
        <v>75025</v>
      </c>
      <c r="C16" s="121">
        <v>105108</v>
      </c>
      <c r="D16" s="117">
        <f t="shared" si="2"/>
        <v>91.598906063047878</v>
      </c>
      <c r="E16" s="118">
        <f t="shared" si="3"/>
        <v>96.809490476365909</v>
      </c>
      <c r="F16" s="115">
        <f t="shared" si="0"/>
        <v>30083</v>
      </c>
      <c r="G16" s="64">
        <f t="shared" si="1"/>
        <v>40.097300899700095</v>
      </c>
    </row>
    <row r="17" spans="1:11">
      <c r="A17" s="60" t="s">
        <v>19</v>
      </c>
      <c r="B17" s="115">
        <v>79042</v>
      </c>
      <c r="C17" s="121">
        <v>107587</v>
      </c>
      <c r="D17" s="117">
        <f t="shared" si="2"/>
        <v>96.503308670915445</v>
      </c>
      <c r="E17" s="118">
        <f t="shared" si="3"/>
        <v>99.092767932800356</v>
      </c>
      <c r="F17" s="115">
        <f t="shared" si="0"/>
        <v>28545</v>
      </c>
      <c r="G17" s="64">
        <f t="shared" si="1"/>
        <v>36.113711697578509</v>
      </c>
    </row>
    <row r="18" spans="1:11">
      <c r="A18" s="122" t="s">
        <v>20</v>
      </c>
      <c r="B18" s="115">
        <v>74552</v>
      </c>
      <c r="C18" s="121">
        <v>102862</v>
      </c>
      <c r="D18" s="117">
        <f t="shared" si="2"/>
        <v>91.021414792567086</v>
      </c>
      <c r="E18" s="118">
        <f t="shared" si="3"/>
        <v>94.740817153593923</v>
      </c>
      <c r="F18" s="115">
        <f t="shared" si="0"/>
        <v>28310</v>
      </c>
      <c r="G18" s="64">
        <f t="shared" si="1"/>
        <v>37.973495010194227</v>
      </c>
    </row>
    <row r="19" spans="1:11">
      <c r="A19" s="60" t="s">
        <v>21</v>
      </c>
      <c r="B19" s="115">
        <v>67007</v>
      </c>
      <c r="C19" s="121">
        <v>101425</v>
      </c>
      <c r="D19" s="117">
        <f t="shared" si="2"/>
        <v>81.809635435743417</v>
      </c>
      <c r="E19" s="118">
        <f t="shared" si="3"/>
        <v>93.41727148804479</v>
      </c>
      <c r="F19" s="115">
        <f t="shared" si="0"/>
        <v>34418</v>
      </c>
      <c r="G19" s="64">
        <f t="shared" si="1"/>
        <v>51.364782783888252</v>
      </c>
    </row>
    <row r="20" spans="1:11" ht="15.75" thickBot="1">
      <c r="A20" s="123" t="s">
        <v>22</v>
      </c>
      <c r="B20" s="115">
        <v>64288</v>
      </c>
      <c r="C20" s="121">
        <v>98364</v>
      </c>
      <c r="D20" s="117">
        <f t="shared" si="2"/>
        <v>78.489976314311534</v>
      </c>
      <c r="E20" s="118">
        <f t="shared" si="3"/>
        <v>90.597944221346211</v>
      </c>
      <c r="F20" s="115">
        <f t="shared" si="0"/>
        <v>34076</v>
      </c>
      <c r="G20" s="64">
        <f t="shared" si="1"/>
        <v>53.005226480836228</v>
      </c>
    </row>
    <row r="21" spans="1:11" ht="15.75" thickBot="1">
      <c r="A21" s="124" t="s">
        <v>23</v>
      </c>
      <c r="B21" s="113"/>
      <c r="C21" s="113"/>
      <c r="D21" s="112"/>
      <c r="E21" s="112"/>
      <c r="F21" s="113"/>
      <c r="G21" s="114"/>
    </row>
    <row r="22" spans="1:11">
      <c r="A22" s="60" t="s">
        <v>24</v>
      </c>
      <c r="B22" s="115">
        <v>1813</v>
      </c>
      <c r="C22" s="121">
        <v>733</v>
      </c>
      <c r="D22" s="117">
        <f t="shared" ref="D22:D27" si="4">(B22/$B$5)*100</f>
        <v>2.213513051546895</v>
      </c>
      <c r="E22" s="118">
        <f t="shared" ref="E22:E27" si="5">(C22/$C$5)*100</f>
        <v>0.67512802564197028</v>
      </c>
      <c r="F22" s="115">
        <f t="shared" si="0"/>
        <v>-1080</v>
      </c>
      <c r="G22" s="64">
        <f t="shared" si="1"/>
        <v>-59.569773855488137</v>
      </c>
      <c r="K22" s="125"/>
    </row>
    <row r="23" spans="1:11">
      <c r="A23" s="60" t="s">
        <v>25</v>
      </c>
      <c r="B23" s="115">
        <v>75367</v>
      </c>
      <c r="C23" s="121">
        <v>104809</v>
      </c>
      <c r="D23" s="117">
        <f t="shared" si="4"/>
        <v>92.016457890752818</v>
      </c>
      <c r="E23" s="118">
        <f t="shared" si="5"/>
        <v>96.534097188962164</v>
      </c>
      <c r="F23" s="115">
        <f t="shared" si="0"/>
        <v>29442</v>
      </c>
      <c r="G23" s="64">
        <f t="shared" si="1"/>
        <v>39.06484270303978</v>
      </c>
      <c r="K23" s="125"/>
    </row>
    <row r="24" spans="1:11">
      <c r="A24" s="60" t="s">
        <v>26</v>
      </c>
      <c r="B24" s="115">
        <v>69737</v>
      </c>
      <c r="C24" s="121">
        <v>102294</v>
      </c>
      <c r="D24" s="117">
        <f t="shared" si="4"/>
        <v>85.142724586721357</v>
      </c>
      <c r="E24" s="118">
        <f t="shared" si="5"/>
        <v>94.217662012305198</v>
      </c>
      <c r="F24" s="115">
        <f t="shared" si="0"/>
        <v>32557</v>
      </c>
      <c r="G24" s="64">
        <f t="shared" si="1"/>
        <v>46.685403731161365</v>
      </c>
      <c r="K24" s="125"/>
    </row>
    <row r="25" spans="1:11">
      <c r="A25" s="60" t="s">
        <v>27</v>
      </c>
      <c r="B25" s="115">
        <v>48582</v>
      </c>
      <c r="C25" s="121">
        <v>81920</v>
      </c>
      <c r="D25" s="117">
        <f t="shared" si="4"/>
        <v>59.31433594608454</v>
      </c>
      <c r="E25" s="118">
        <f t="shared" si="5"/>
        <v>75.452234461923879</v>
      </c>
      <c r="F25" s="115">
        <f t="shared" si="0"/>
        <v>33338</v>
      </c>
      <c r="G25" s="64">
        <f t="shared" si="1"/>
        <v>68.622123420196772</v>
      </c>
      <c r="K25" s="125"/>
    </row>
    <row r="26" spans="1:11">
      <c r="A26" s="60" t="s">
        <v>28</v>
      </c>
      <c r="B26" s="115">
        <v>32002</v>
      </c>
      <c r="C26" s="121">
        <v>46721</v>
      </c>
      <c r="D26" s="117">
        <f t="shared" si="4"/>
        <v>39.071618684833837</v>
      </c>
      <c r="E26" s="118">
        <f t="shared" si="5"/>
        <v>43.032273514349924</v>
      </c>
      <c r="F26" s="115">
        <f t="shared" si="0"/>
        <v>14719</v>
      </c>
      <c r="G26" s="64">
        <f t="shared" si="1"/>
        <v>45.994000374976565</v>
      </c>
      <c r="K26" s="125"/>
    </row>
    <row r="27" spans="1:11" ht="15.75" thickBot="1">
      <c r="A27" s="60" t="s">
        <v>29</v>
      </c>
      <c r="B27" s="115">
        <v>35099</v>
      </c>
      <c r="C27" s="121">
        <v>65571</v>
      </c>
      <c r="D27" s="117">
        <f t="shared" si="4"/>
        <v>42.85278245793959</v>
      </c>
      <c r="E27" s="118">
        <f t="shared" si="5"/>
        <v>60.394024241977675</v>
      </c>
      <c r="F27" s="115">
        <f t="shared" si="0"/>
        <v>30472</v>
      </c>
      <c r="G27" s="64">
        <f>((C27/B27)-1)*100</f>
        <v>86.817288241830255</v>
      </c>
      <c r="I27" s="126"/>
      <c r="K27" s="125"/>
    </row>
    <row r="28" spans="1:11" ht="15.75" thickBot="1">
      <c r="A28" s="109" t="s">
        <v>44</v>
      </c>
      <c r="B28" s="113"/>
      <c r="C28" s="113"/>
      <c r="D28" s="112"/>
      <c r="E28" s="112"/>
      <c r="F28" s="113"/>
      <c r="G28" s="114"/>
    </row>
    <row r="29" spans="1:11">
      <c r="A29" s="60" t="s">
        <v>32</v>
      </c>
      <c r="B29" s="115"/>
      <c r="C29" s="121">
        <v>37019</v>
      </c>
      <c r="D29" s="117"/>
      <c r="E29" s="64">
        <f>(C29/$C$5)*100</f>
        <v>34.096267914379396</v>
      </c>
      <c r="F29" s="121"/>
      <c r="G29" s="64"/>
      <c r="K29" s="125"/>
    </row>
    <row r="30" spans="1:11">
      <c r="A30" s="60" t="s">
        <v>33</v>
      </c>
      <c r="B30" s="115"/>
      <c r="C30" s="121">
        <v>28072</v>
      </c>
      <c r="D30" s="117"/>
      <c r="E30" s="64">
        <f>(C30/$C$5)*100</f>
        <v>25.855653391297938</v>
      </c>
      <c r="F30" s="121"/>
      <c r="G30" s="64"/>
      <c r="K30" s="125"/>
    </row>
    <row r="31" spans="1:11">
      <c r="A31" s="60" t="s">
        <v>34</v>
      </c>
      <c r="B31" s="115"/>
      <c r="C31" s="121">
        <v>86251</v>
      </c>
      <c r="D31" s="117"/>
      <c r="E31" s="64">
        <f>(C31/$C$5)*100</f>
        <v>79.441292414250455</v>
      </c>
      <c r="F31" s="121"/>
      <c r="G31" s="64"/>
      <c r="K31" s="125"/>
    </row>
    <row r="32" spans="1:11">
      <c r="A32" s="60" t="s">
        <v>35</v>
      </c>
      <c r="B32" s="115"/>
      <c r="C32" s="121">
        <v>24475</v>
      </c>
      <c r="D32" s="117"/>
      <c r="E32" s="64"/>
      <c r="F32" s="121"/>
      <c r="G32" s="64"/>
      <c r="H32" s="127"/>
    </row>
    <row r="33" spans="1:8" ht="15.75" thickBot="1">
      <c r="A33" s="60" t="s">
        <v>45</v>
      </c>
      <c r="B33" s="115"/>
      <c r="C33" s="121">
        <v>3856</v>
      </c>
      <c r="D33" s="128"/>
      <c r="E33" s="70"/>
      <c r="F33" s="129"/>
      <c r="G33" s="70"/>
      <c r="H33" s="127"/>
    </row>
    <row r="34" spans="1:8">
      <c r="A34" s="72" t="s">
        <v>37</v>
      </c>
      <c r="B34" s="73"/>
      <c r="C34" s="73"/>
      <c r="D34" s="74"/>
      <c r="E34" s="74"/>
      <c r="F34" s="74"/>
      <c r="G34" s="75"/>
    </row>
    <row r="35" spans="1:8" ht="23.25" customHeight="1">
      <c r="A35" s="76" t="s">
        <v>38</v>
      </c>
      <c r="B35" s="77"/>
      <c r="C35" s="77"/>
      <c r="D35" s="77"/>
      <c r="E35" s="77"/>
      <c r="F35" s="77"/>
      <c r="G35" s="78"/>
    </row>
    <row r="36" spans="1:8" ht="25.5" customHeight="1">
      <c r="A36" s="79" t="s">
        <v>39</v>
      </c>
      <c r="B36" s="80"/>
      <c r="C36" s="80"/>
      <c r="D36" s="81"/>
      <c r="E36" s="81"/>
      <c r="F36" s="81"/>
      <c r="G36" s="75"/>
    </row>
    <row r="37" spans="1:8" ht="25.5" customHeight="1">
      <c r="A37" s="76" t="s">
        <v>40</v>
      </c>
      <c r="B37" s="74"/>
      <c r="C37" s="74"/>
      <c r="D37" s="74"/>
      <c r="E37" s="74"/>
      <c r="F37" s="74"/>
      <c r="G37" s="75"/>
    </row>
    <row r="38" spans="1:8">
      <c r="A38" s="76" t="s">
        <v>41</v>
      </c>
      <c r="B38" s="74"/>
      <c r="C38" s="74"/>
      <c r="D38" s="74"/>
      <c r="E38" s="74"/>
      <c r="F38" s="74"/>
      <c r="G38" s="75"/>
    </row>
    <row r="39" spans="1:8" ht="15.75" thickBot="1">
      <c r="A39" s="82" t="s">
        <v>42</v>
      </c>
      <c r="B39" s="83"/>
      <c r="C39" s="83"/>
      <c r="D39" s="83"/>
      <c r="E39" s="83"/>
      <c r="F39" s="83"/>
      <c r="G39" s="84"/>
    </row>
  </sheetData>
  <mergeCells count="13">
    <mergeCell ref="A34:G34"/>
    <mergeCell ref="A35:G35"/>
    <mergeCell ref="A36:G36"/>
    <mergeCell ref="A37:G37"/>
    <mergeCell ref="A38:G38"/>
    <mergeCell ref="A39:G39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Sinaloa</vt:lpstr>
      <vt:lpstr>Culiacán</vt:lpstr>
      <vt:lpstr>Mazatlán</vt:lpstr>
      <vt:lpstr>Guasave</vt:lpstr>
      <vt:lpstr>Ahome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Codesin</dc:creator>
  <cp:lastModifiedBy>Codesin</cp:lastModifiedBy>
  <dcterms:created xsi:type="dcterms:W3CDTF">2011-04-15T15:27:46Z</dcterms:created>
  <dcterms:modified xsi:type="dcterms:W3CDTF">2011-04-15T15:46:50Z</dcterms:modified>
</cp:coreProperties>
</file>