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520" windowHeight="11760" tabRatio="986"/>
  </bookViews>
  <sheets>
    <sheet name="Contenido" sheetId="62" r:id="rId1"/>
    <sheet name="Cuadro 1" sheetId="74" r:id="rId2"/>
    <sheet name="Cuadro 2" sheetId="38" r:id="rId3"/>
    <sheet name="Cuadro 3" sheetId="22" r:id="rId4"/>
    <sheet name="Cuadro 4A" sheetId="76" r:id="rId5"/>
    <sheet name="Cuadro 4B" sheetId="78" r:id="rId6"/>
    <sheet name="Cuadro 5" sheetId="79" r:id="rId7"/>
    <sheet name="Cuadro 6" sheetId="61" r:id="rId8"/>
    <sheet name="Cuadro 7" sheetId="11" r:id="rId9"/>
    <sheet name="Cuadro 8" sheetId="66" r:id="rId10"/>
    <sheet name="Cuadro 9" sheetId="80" r:id="rId11"/>
    <sheet name="Cuadro 10" sheetId="65" r:id="rId12"/>
    <sheet name="Cuadro 11" sheetId="67" r:id="rId13"/>
    <sheet name="Cuadro 12" sheetId="68" r:id="rId14"/>
    <sheet name="Cuadro 13" sheetId="85" r:id="rId15"/>
    <sheet name="Cuadro 14" sheetId="83" r:id="rId16"/>
    <sheet name="Gráficas" sheetId="86" state="hidden" r:id="rId17"/>
    <sheet name="Cuadro 15" sheetId="95" r:id="rId18"/>
    <sheet name="Cuadro 16" sheetId="96" r:id="rId19"/>
  </sheets>
  <definedNames>
    <definedName name="_xlnm.Print_Area" localSheetId="1">'Cuadro 1'!$A$1:$L$40</definedName>
    <definedName name="_xlnm.Print_Area" localSheetId="11">'Cuadro 10'!$A$1:$U$40</definedName>
    <definedName name="_xlnm.Print_Area" localSheetId="12">'Cuadro 11'!$A$1:$U$40</definedName>
    <definedName name="_xlnm.Print_Area" localSheetId="13">'Cuadro 12'!$A$1:$U$40</definedName>
    <definedName name="_xlnm.Print_Area" localSheetId="2">'Cuadro 2'!$A$1:$E$26</definedName>
    <definedName name="_xlnm.Print_Area" localSheetId="3">'Cuadro 3'!$A$1:$F$30</definedName>
    <definedName name="_xlnm.Print_Area" localSheetId="7">'Cuadro 6'!$A$1:$I$53</definedName>
    <definedName name="_xlnm.Print_Area" localSheetId="8">'Cuadro 7'!$A$1:$AJ$56</definedName>
    <definedName name="_xlnm.Print_Area" localSheetId="9">'Cuadro 8'!$A$1:$X$42</definedName>
    <definedName name="_xlnm.Print_Area" localSheetId="10">'Cuadro 9'!$A$1:$U$40</definedName>
  </definedNames>
  <calcPr calcId="125725"/>
</workbook>
</file>

<file path=xl/calcChain.xml><?xml version="1.0" encoding="utf-8"?>
<calcChain xmlns="http://schemas.openxmlformats.org/spreadsheetml/2006/main">
  <c r="D8" i="86"/>
  <c r="J8"/>
  <c r="D9"/>
  <c r="J9"/>
  <c r="D10"/>
  <c r="J10"/>
  <c r="D11"/>
  <c r="J11"/>
  <c r="D12"/>
  <c r="J12"/>
  <c r="D13"/>
  <c r="J13"/>
  <c r="D14"/>
  <c r="J14"/>
  <c r="D15"/>
  <c r="J15"/>
  <c r="D16"/>
  <c r="J16"/>
  <c r="D17"/>
  <c r="J17"/>
  <c r="D18"/>
  <c r="J18"/>
  <c r="D19"/>
  <c r="J19"/>
  <c r="D20"/>
  <c r="J20"/>
  <c r="D21"/>
  <c r="J21"/>
  <c r="D22"/>
  <c r="J23"/>
  <c r="D23"/>
  <c r="J22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AH12" i="11"/>
  <c r="AI12"/>
  <c r="AH13"/>
  <c r="AI13"/>
  <c r="AH14"/>
  <c r="AI14"/>
  <c r="AH15"/>
  <c r="AI15"/>
  <c r="AH16"/>
  <c r="AI16"/>
  <c r="AH17"/>
  <c r="AI17"/>
  <c r="AH18"/>
  <c r="AI18"/>
  <c r="AH19"/>
  <c r="AI19"/>
  <c r="AH20"/>
  <c r="AI20"/>
  <c r="AH21"/>
  <c r="AI21"/>
  <c r="AH22"/>
  <c r="AI22"/>
  <c r="AH23"/>
  <c r="AI23"/>
  <c r="AH24"/>
  <c r="AI24"/>
  <c r="AH25"/>
  <c r="AI25"/>
  <c r="AH26"/>
  <c r="AI26"/>
  <c r="AH27"/>
  <c r="AI27"/>
  <c r="AH28"/>
  <c r="AI28"/>
  <c r="AH29"/>
  <c r="AI29"/>
  <c r="AH30"/>
  <c r="AI30"/>
  <c r="AH31"/>
  <c r="AI31"/>
  <c r="AH32"/>
  <c r="AI32"/>
  <c r="AH33"/>
  <c r="AI33"/>
  <c r="AH34"/>
  <c r="AI34"/>
  <c r="AH35"/>
  <c r="AI35"/>
  <c r="AH36"/>
  <c r="AI36"/>
  <c r="AH37"/>
  <c r="AI37"/>
  <c r="AH38"/>
  <c r="AI38"/>
  <c r="AH39"/>
  <c r="AI39"/>
  <c r="AH40"/>
  <c r="AI40"/>
  <c r="AH41"/>
  <c r="AI41"/>
  <c r="AH42"/>
  <c r="AI42"/>
  <c r="AH43"/>
  <c r="AI43"/>
  <c r="D10" i="22"/>
  <c r="F10"/>
</calcChain>
</file>

<file path=xl/sharedStrings.xml><?xml version="1.0" encoding="utf-8"?>
<sst xmlns="http://schemas.openxmlformats.org/spreadsheetml/2006/main" count="823" uniqueCount="251">
  <si>
    <t>Porcentaje</t>
  </si>
  <si>
    <t>Rezago educativo</t>
  </si>
  <si>
    <t>Acceso a los servicios de salud</t>
  </si>
  <si>
    <t>Acceso a la seguridad social</t>
  </si>
  <si>
    <t>Calidad y espacios de la vivienda</t>
  </si>
  <si>
    <t>Acceso a la alimentación</t>
  </si>
  <si>
    <t>Privación social</t>
  </si>
  <si>
    <t>Población con al menos una carencia social</t>
  </si>
  <si>
    <t>Población con al menos tres carencias sociales</t>
  </si>
  <si>
    <t>Nacional</t>
  </si>
  <si>
    <t>Chiapas</t>
  </si>
  <si>
    <t>Aguascalientes</t>
  </si>
  <si>
    <t>Guerrero</t>
  </si>
  <si>
    <t>Baja California</t>
  </si>
  <si>
    <t>Puebla</t>
  </si>
  <si>
    <t>Oaxaca</t>
  </si>
  <si>
    <t>Baja California Sur</t>
  </si>
  <si>
    <t>Campeche</t>
  </si>
  <si>
    <t>Tlaxcala</t>
  </si>
  <si>
    <t>Hidalgo</t>
  </si>
  <si>
    <t>Coahuila</t>
  </si>
  <si>
    <t>Veracruz</t>
  </si>
  <si>
    <t>Colima</t>
  </si>
  <si>
    <t>Michoacán</t>
  </si>
  <si>
    <t>San Luis Potosí</t>
  </si>
  <si>
    <t>Tabasco</t>
  </si>
  <si>
    <t>Chihuahua</t>
  </si>
  <si>
    <t>Zacatecas</t>
  </si>
  <si>
    <t>Distrito Federal</t>
  </si>
  <si>
    <t>Durango</t>
  </si>
  <si>
    <t>Guanajuato</t>
  </si>
  <si>
    <t>Morelos</t>
  </si>
  <si>
    <t>Yucatán</t>
  </si>
  <si>
    <t>Jalisco</t>
  </si>
  <si>
    <t>México</t>
  </si>
  <si>
    <t>Quintana Roo</t>
  </si>
  <si>
    <t>Nayarit</t>
  </si>
  <si>
    <t>Nuevo León</t>
  </si>
  <si>
    <t>Tamaulipas</t>
  </si>
  <si>
    <t>Querétaro</t>
  </si>
  <si>
    <t>Sinaloa</t>
  </si>
  <si>
    <t>Sonora</t>
  </si>
  <si>
    <t>Servicios básicos en la vivienda</t>
  </si>
  <si>
    <t>Bienestar</t>
  </si>
  <si>
    <t>Población con un ingreso inferior a la línea de bienestar</t>
  </si>
  <si>
    <t>Población con un ingreso inferior a la línea de bienestar mínimo</t>
  </si>
  <si>
    <t>Población vulnerable por ingresos</t>
  </si>
  <si>
    <t>Coeficiente de Gini</t>
  </si>
  <si>
    <t>Millones de personas</t>
  </si>
  <si>
    <t>Cuadro 1</t>
  </si>
  <si>
    <t>Población vulnerable por carencias sociales</t>
  </si>
  <si>
    <t>Cuadro 2</t>
  </si>
  <si>
    <t>Población total</t>
  </si>
  <si>
    <t>Cuadro 3</t>
  </si>
  <si>
    <t>Cuadro 5</t>
  </si>
  <si>
    <t>Cuadro 6</t>
  </si>
  <si>
    <t>Total</t>
  </si>
  <si>
    <t>Cuadro 7</t>
  </si>
  <si>
    <r>
      <t>Grado de polarización social</t>
    </r>
    <r>
      <rPr>
        <vertAlign val="superscript"/>
        <sz val="10"/>
        <rFont val="Arial"/>
        <family val="2"/>
      </rPr>
      <t>1/2/3</t>
    </r>
  </si>
  <si>
    <t>Población en entidades polarizadas</t>
  </si>
  <si>
    <t>Población en entidades con polo de alta marginación</t>
  </si>
  <si>
    <t>Población en entidades con polo de baja marginación</t>
  </si>
  <si>
    <t>Población en entidades sin polo</t>
  </si>
  <si>
    <t>Población en entidades con grado medio de percepción de redes sociales</t>
  </si>
  <si>
    <t>Población en entidades con grado bajo de percepción de redes sociales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</si>
  <si>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define como la distribución equitativa de la población en dos polos de la escala de marginación en un espacio concreto.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</si>
  <si>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Para estos cálculos se utiliza el índice de marginación de CONAPO, 2005.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</si>
  <si>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 reporta el porcentaje de población.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</si>
  <si>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Se define como el grado de percepción que las personas de 12 años o más tienen acerca de la dificultad o facilidad de contar con apoyo de redes sociales en situaciones hipotéticas.</t>
    </r>
  </si>
  <si>
    <r>
      <t>Profundidad de la privación social</t>
    </r>
    <r>
      <rPr>
        <b/>
        <vertAlign val="superscript"/>
        <sz val="10"/>
        <rFont val="Arial"/>
        <family val="2"/>
      </rPr>
      <t>1</t>
    </r>
  </si>
  <si>
    <t>Población en entidades con grado alto de percepción de redes sociales</t>
  </si>
  <si>
    <r>
      <t>Índice de percepción de redes sociales</t>
    </r>
    <r>
      <rPr>
        <vertAlign val="superscript"/>
        <sz val="10"/>
        <rFont val="Arial"/>
        <family val="2"/>
      </rPr>
      <t>3/4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</si>
  <si>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reporta el número promedio de carencias sociales (rezago educativo, acceso a los servicios de salud, acceso a la seguridad social, calidad y espacios de la vivienda, servicios básicos en la vivienda y acceso a la alimentación) del grupo de referencia.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</si>
  <si>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Corresponde al producto de la proporción de la población en el grupo de referencia y la proporción promedio del total de carencias que presenta el mismo grupo.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</si>
  <si>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Estas medidas son calculadas según la metodología expuesta en: http://www.ophi.org.uk/pubs/Alkire_Foster_CountingMultidimensionalPoverty.pdf  </t>
    </r>
  </si>
  <si>
    <r>
      <t>Alkire y Foster</t>
    </r>
    <r>
      <rPr>
        <b/>
        <vertAlign val="superscript"/>
        <sz val="10"/>
        <rFont val="Arial"/>
        <family val="2"/>
      </rPr>
      <t>1</t>
    </r>
  </si>
  <si>
    <r>
      <t>Desagregación por indicadores de carencia social</t>
    </r>
    <r>
      <rPr>
        <b/>
        <vertAlign val="superscript"/>
        <sz val="11"/>
        <rFont val="Arial"/>
        <family val="2"/>
      </rPr>
      <t>2</t>
    </r>
  </si>
  <si>
    <r>
      <t>Profundidad</t>
    </r>
    <r>
      <rPr>
        <b/>
        <vertAlign val="superscript"/>
        <sz val="10"/>
        <rFont val="Arial"/>
        <family val="2"/>
      </rPr>
      <t>3</t>
    </r>
  </si>
  <si>
    <r>
      <t>Intensidad</t>
    </r>
    <r>
      <rPr>
        <b/>
        <vertAlign val="superscript"/>
        <sz val="10"/>
        <rFont val="Arial"/>
        <family val="2"/>
      </rPr>
      <t>4</t>
    </r>
  </si>
  <si>
    <r>
      <t>Profundidad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</si>
  <si>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Corresponde a la proporción promedio de las privaciones en el espacio del bienestar y de los derechos sociales (se pondera de manera equitativa a ambos espacios).</t>
    </r>
  </si>
  <si>
    <r>
      <t>Intensidad</t>
    </r>
    <r>
      <rPr>
        <vertAlign val="superscript"/>
        <sz val="10"/>
        <rFont val="Arial"/>
        <family val="2"/>
      </rPr>
      <t>6</t>
    </r>
  </si>
  <si>
    <t>Población afliada al Seguro Popular</t>
  </si>
  <si>
    <t>Población afiliada al IMSS</t>
  </si>
  <si>
    <t>Población afiliada al ISSSTE o ISSSTE estatal</t>
  </si>
  <si>
    <t>Población afiliada a PEMEX, Defensa o Marina</t>
  </si>
  <si>
    <t>Población ocupada sin acceso a la seguridad social</t>
  </si>
  <si>
    <t>Población no económicamente activa sin acceso a la seguridad social</t>
  </si>
  <si>
    <t>Población de 65 años y más sin acceso a la seguridad social</t>
  </si>
  <si>
    <t>Seguridad alimentaria</t>
  </si>
  <si>
    <t>Grado de inseguridad alimentaria leve</t>
  </si>
  <si>
    <t>Grado de inseguridad alimentaria moderado</t>
  </si>
  <si>
    <t>Grado de inseguridad alimentaria severo</t>
  </si>
  <si>
    <t>Cuadro 8</t>
  </si>
  <si>
    <t>Población afiliada a otras instituciones</t>
  </si>
  <si>
    <t>Población de 16 años o más nacida a partir de 1982</t>
  </si>
  <si>
    <t>Población de 16 años o más nacida hasta 1981</t>
  </si>
  <si>
    <t>Población de 3 a 15 años</t>
  </si>
  <si>
    <r>
      <t>Acceso a los servicios de salud</t>
    </r>
    <r>
      <rPr>
        <i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</si>
  <si>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presenta la composición de la población sin carencia, según institución de afiliación o inscripción.</t>
    </r>
  </si>
  <si>
    <t>Población en viviendas con hacinamiento</t>
  </si>
  <si>
    <r>
      <t>Acceso a la alimentación</t>
    </r>
    <r>
      <rPr>
        <i/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</si>
  <si>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Se presentan los cuatro niveles de la escala.</t>
    </r>
  </si>
  <si>
    <t>Cuadro 10</t>
  </si>
  <si>
    <t>Fuente: estimaciones del CONEVAL con base en el MCS-ENIGH 2008 y 2010.</t>
  </si>
  <si>
    <t>Entidad federativa</t>
  </si>
  <si>
    <t>Cuadro 11</t>
  </si>
  <si>
    <t>ZAP</t>
  </si>
  <si>
    <t>NO ZAP</t>
  </si>
  <si>
    <t>Ingreso corriente total per cápita</t>
  </si>
  <si>
    <t>Ingreso corriente monetario</t>
  </si>
  <si>
    <t>Remuneraciones por trabajo subordinado</t>
  </si>
  <si>
    <t>Ingreso por renta de la propiedad</t>
  </si>
  <si>
    <t>Otros ingresos provenientes del trabajo</t>
  </si>
  <si>
    <t>Transferencias</t>
  </si>
  <si>
    <t>Ingreso corriente no monetario</t>
  </si>
  <si>
    <t>Pago en especie</t>
  </si>
  <si>
    <t>Transferencias en especie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</si>
  <si>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</si>
  <si>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</si>
  <si>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</si>
  <si>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</si>
  <si>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</si>
  <si>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</si>
  <si>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</si>
  <si>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</si>
  <si>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</si>
  <si>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</si>
  <si>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Decil</t>
  </si>
  <si>
    <t>Año</t>
  </si>
  <si>
    <t>Ingreso por trabajo independiente</t>
  </si>
  <si>
    <t>Total ingreso corriente monetario</t>
  </si>
  <si>
    <t>Total ingreso corriente no monetario</t>
  </si>
  <si>
    <t>Población de 65 años o más</t>
  </si>
  <si>
    <t>Población menor de 65 años</t>
  </si>
  <si>
    <t>Población menor de 18 años</t>
  </si>
  <si>
    <t>Población de 18 años o más</t>
  </si>
  <si>
    <t>Cuadro 13</t>
  </si>
  <si>
    <t>Cuadro 12</t>
  </si>
  <si>
    <t>Entidad 
federativa</t>
  </si>
  <si>
    <t>Miles de personas</t>
  </si>
  <si>
    <t>Carencias promedio</t>
  </si>
  <si>
    <t>Vulnerables por carencia social</t>
  </si>
  <si>
    <t>Vulnerables por ingreso</t>
  </si>
  <si>
    <t>No pobres y no vulnerables</t>
  </si>
  <si>
    <t>Pobreza extrema</t>
  </si>
  <si>
    <t>Pobreza moderada</t>
  </si>
  <si>
    <t>Población en situación de pobreza</t>
  </si>
  <si>
    <t xml:space="preserve">    Población en situación de pobreza moderada</t>
  </si>
  <si>
    <t xml:space="preserve">    Población en situación de pobreza extrema</t>
  </si>
  <si>
    <t>Población en situación de pobreza extrema</t>
  </si>
  <si>
    <t>Razón del ingreso entre la población pobre extrema y la población no pobre y no vulnerable</t>
  </si>
  <si>
    <t>Pobreza</t>
  </si>
  <si>
    <t>Carencia por acceso a los servicios de salud</t>
  </si>
  <si>
    <t>Carencia por acceso a la seguridad social</t>
  </si>
  <si>
    <t>Carencia por calidad y espacios de la vivienda</t>
  </si>
  <si>
    <t>Carencia por acceso a los servicios básicos en la vivienda</t>
  </si>
  <si>
    <t>Carencia por acceso a la alimentación</t>
  </si>
  <si>
    <t>Cuadro 9</t>
  </si>
  <si>
    <t>Incidencia, número de personas y carencias promedio en los indicadores de pobreza, según entidad federativa, 2008-2010, parte I</t>
  </si>
  <si>
    <t>Estados Unidos Mexicanos</t>
  </si>
  <si>
    <t>Incidencia, número de personas y carencias promedio en los indicadores de pobreza, según entidad federativa, 2008-2010, parte II</t>
  </si>
  <si>
    <r>
      <t>Intensidad de la pobreza</t>
    </r>
    <r>
      <rPr>
        <b/>
        <vertAlign val="superscript"/>
        <sz val="10"/>
        <rFont val="Arial"/>
        <family val="2"/>
      </rPr>
      <t>2</t>
    </r>
  </si>
  <si>
    <t>Cuadro 4B</t>
  </si>
  <si>
    <t>Incidencia en los indicadores de carencia social, según entidad federativa, 2008-2010</t>
  </si>
  <si>
    <t>Población 
(miles de personas)</t>
  </si>
  <si>
    <t>Población con ingreso inferior a la línea de bienestar</t>
  </si>
  <si>
    <t>Población con ingreso inferior a la línea de bienestar mínimo</t>
  </si>
  <si>
    <t>Cuadro 4A</t>
  </si>
  <si>
    <t>Carencia por servicios básicos en la vivienda</t>
  </si>
  <si>
    <t>Fuentes de ingreso corriente total per cápita según decil de ingreso, 2008-2010</t>
  </si>
  <si>
    <t>Alta cohesión social</t>
  </si>
  <si>
    <t>Baja cohesión social</t>
  </si>
  <si>
    <t>Población no pobre y no vulnerable</t>
  </si>
  <si>
    <t>Indicadores de profundidad e intensidad de la pobreza, 2008-2010</t>
  </si>
  <si>
    <t>Indicadores de contexto territorial (grado de cohesión social), 2008-2010</t>
  </si>
  <si>
    <t>Medidas de profundidad e intensidad de la pobreza según entidad federativa, 2008-2010</t>
  </si>
  <si>
    <t xml:space="preserve"> </t>
  </si>
  <si>
    <t>Rural</t>
  </si>
  <si>
    <t>Urbano</t>
  </si>
  <si>
    <t>Cuadro 14</t>
  </si>
  <si>
    <t>Cuadro 15</t>
  </si>
  <si>
    <t>Población en viviendas pisos de tierra</t>
  </si>
  <si>
    <t>Población en viviendas con techos de material endeble</t>
  </si>
  <si>
    <t>Población en viviendas con muros de material endeble</t>
  </si>
  <si>
    <t>Población en viviendas sin acceso al agua</t>
  </si>
  <si>
    <t>Población en viviendas sin drenaje</t>
  </si>
  <si>
    <t>Población en viviendas sin electricidad</t>
  </si>
  <si>
    <t>Medición de la Pobreza, Estados Unidos Mexicanos, 2010</t>
  </si>
  <si>
    <t xml:space="preserve">Pobreza </t>
  </si>
  <si>
    <t>Indicadores de carencia social</t>
  </si>
  <si>
    <t>Incidencia, número de personas y carencias promedio en los indicadores de pobreza, 2008-2010</t>
  </si>
  <si>
    <t>Incidencia, número de personas y carencias promedio en los indicadores de pobreza, según grado de cohesión social, 2008-2010</t>
  </si>
  <si>
    <t>Incidencia, número de personas y carencias promedio en los indicadores de pobreza en la población de adultos mayores, 2008-2010</t>
  </si>
  <si>
    <t>Incidencia, número de personas y carencias promedio en los indicadores de pobreza en la población infantil, 2008-2010</t>
  </si>
  <si>
    <t>Incidencia, número de personas y carencias promedio en los indicadores de pobreza en la población que habla lengua indígena, 2008-2010</t>
  </si>
  <si>
    <t>Incidencia, número de personas y carencias promedio en los indicadores de pobreza en la población que habita en zonas rurales o urbanas, 2008-2010</t>
  </si>
  <si>
    <t>Incidencia y número de personas en los componentes de los indicadores de carencia social, 2008-2010</t>
  </si>
  <si>
    <t>EUM</t>
  </si>
  <si>
    <t>Al menos 3 carencias sociales</t>
  </si>
  <si>
    <t>Diferencia</t>
  </si>
  <si>
    <t>Al menos una carencia social</t>
  </si>
  <si>
    <t>Gráfica 4</t>
  </si>
  <si>
    <t>Gráfica 3</t>
  </si>
  <si>
    <t>Gráfica 2</t>
  </si>
  <si>
    <t>Gráfica 5</t>
  </si>
  <si>
    <t>Grupos de población</t>
  </si>
  <si>
    <t>Adultos mayores</t>
  </si>
  <si>
    <t>Pobreza 2010</t>
  </si>
  <si>
    <t>Carencias 2010</t>
  </si>
  <si>
    <t>Indicadores de pobreza por entidad federativa</t>
  </si>
  <si>
    <t>Indígenas</t>
  </si>
  <si>
    <t>Población infantil</t>
  </si>
  <si>
    <t>Vulnerable por carencias sociales</t>
  </si>
  <si>
    <t>Vulnerable por ingresos</t>
  </si>
  <si>
    <t>No pobre y no vulnerable</t>
  </si>
  <si>
    <t>Gráfica 6</t>
  </si>
  <si>
    <t>Contribucion de carencias sociales a la profundidad de la pobreza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</si>
  <si>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Corresponde al porcentaje de contribución de cada indicador de carencia social a la pobreza.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</si>
  <si>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Corresponde al número promedio de carencias sociales de la población pobre.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</si>
  <si>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Corresponde al producto de la incidencia de la pobreza y la proporción promedio de carencias sociales de la población pobre.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</si>
  <si>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Corresponde al producto de la medida de profundidad de Alkire y Foster por la incidencia de la pobreza.</t>
    </r>
  </si>
  <si>
    <t>Número de personas</t>
  </si>
  <si>
    <t>Error estándar</t>
  </si>
  <si>
    <t>Alimentaria</t>
  </si>
  <si>
    <t>Capacidades</t>
  </si>
  <si>
    <t>Patrimonio</t>
  </si>
  <si>
    <t>Incidencia y número de personas según situación de pobreza por ingresos, 1992 a 2010</t>
  </si>
  <si>
    <t>NOTA: las estimaciones de 2008 y 2010 utilizan los factores de expansión ajustados a los resultados definitivos del Censo de Población y Vivienda 2010, estimados por INEGI.</t>
  </si>
  <si>
    <t>NOTA: las estimaciones de 2006, 2008 y 2010 utilizan los factores de expansión ajustados a los resultados definitivos del Censo de Población y Vivienda 2010, estimados por INEGI.</t>
  </si>
  <si>
    <t>Medición de la pobreza, Estados Unidos Mexicanos, 2010</t>
  </si>
  <si>
    <t>Incidencia, número de personas y carencias promedio en los indicadores de pobreza en la población que habita en Zonas de Atención Prioritaria (ZAP), 2008-2010</t>
  </si>
  <si>
    <t xml:space="preserve">Medición de la pobreza, Estados Unidos Mexicanos, 2010 </t>
  </si>
  <si>
    <r>
      <t>Fuentes de ingreso corriente total per cápita según decil de ingreso,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2008-2010 (precios de agosto 2010)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</si>
  <si>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reporta el valor promedio de ingreso corriente total mensual por persona.</t>
    </r>
  </si>
  <si>
    <t>Indicadores</t>
  </si>
  <si>
    <r>
      <rPr>
        <b/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Error estándar x 100</t>
    </r>
  </si>
  <si>
    <t>Fuente: estimaciones del CONEVAL con base en las ENIGH de 1992 a 2010.</t>
  </si>
  <si>
    <r>
      <rPr>
        <vertAlign val="superscript"/>
        <sz val="8"/>
        <rFont val="Arial"/>
        <family val="2"/>
      </rPr>
      <t>1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Pobreza alimentaria</t>
    </r>
    <r>
      <rPr>
        <sz val="8"/>
        <rFont val="Arial"/>
        <family val="2"/>
      </rPr>
      <t>: insuficiencia del ingreso para adquirir la canasta básica alimentaria, aun si se hiciera uso de todo el ingreso disponible en el hogar exclusivamente para la adquisición de estos bienes.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</si>
  <si>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Pobreza de capacidades</t>
    </r>
    <r>
      <rPr>
        <sz val="8"/>
        <rFont val="Arial"/>
        <family val="2"/>
      </rPr>
      <t>:insuficiencia del ingreso para adquirir la canasta alimentaria y efectuar los gastos necesarios en salud y educación, aun si se hiciera uso de todo el ingreso disponible en el hogar exclusivamente para la adquisición de estos bienes y servicios.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</si>
  <si>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Pobreza de patrimonio</t>
    </r>
    <r>
      <rPr>
        <sz val="8"/>
        <rFont val="Arial"/>
        <family val="2"/>
      </rPr>
      <t>: insuficiencia del ingreso disponible para adquirir la canasta alimentaria y efectuar los gastos necesarios en salud, educación, vestido, vivienda y transporte, aun si se hiciera uso de todo el ingreso disponible en el hogar exclusivamente para la adquisición de estos bienes y servicios.</t>
    </r>
  </si>
  <si>
    <t xml:space="preserve">Indicadores </t>
  </si>
  <si>
    <t xml:space="preserve"> Indicadores </t>
  </si>
  <si>
    <t>Población hablante de lengua indígena</t>
  </si>
  <si>
    <t>Población NO hablante de lengua indígena</t>
  </si>
  <si>
    <t>Cuadro 16</t>
  </si>
  <si>
    <t>Coeficiente de Gini según entidad federativa</t>
  </si>
  <si>
    <t>Valor</t>
  </si>
  <si>
    <t>Coeficiente de Gini según entidad federativa, 2008-2010</t>
  </si>
  <si>
    <t>http://www.coneval.gob.mx/cmsconeval/rw/pages/medicion/Pobreza_2010/Anexo_estadistico.es.do</t>
  </si>
  <si>
    <t>Medición de la pobreza, en México y por Entidad Federativa,  2008 -2010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</si>
</sst>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#,##0.0"/>
    <numFmt numFmtId="168" formatCode="_-[$€-2]* #,##0.00_-;\-[$€-2]* #,##0.00_-;_-[$€-2]* &quot;-&quot;??_-"/>
    <numFmt numFmtId="169" formatCode="#,##0.000"/>
  </numFmts>
  <fonts count="52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1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vertAlign val="superscript"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color theme="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8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0" fontId="12" fillId="0" borderId="3" applyNumberFormat="0" applyFill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21" fillId="0" borderId="0"/>
    <xf numFmtId="0" fontId="21" fillId="0" borderId="0"/>
    <xf numFmtId="0" fontId="13" fillId="0" borderId="0"/>
    <xf numFmtId="0" fontId="13" fillId="0" borderId="0"/>
    <xf numFmtId="0" fontId="1" fillId="0" borderId="0"/>
    <xf numFmtId="0" fontId="37" fillId="0" borderId="0"/>
    <xf numFmtId="0" fontId="40" fillId="0" borderId="0"/>
    <xf numFmtId="0" fontId="13" fillId="0" borderId="0"/>
    <xf numFmtId="0" fontId="13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37">
    <xf numFmtId="0" fontId="0" fillId="0" borderId="0" xfId="0"/>
    <xf numFmtId="0" fontId="0" fillId="24" borderId="0" xfId="0" applyFill="1"/>
    <xf numFmtId="0" fontId="0" fillId="24" borderId="10" xfId="0" applyFill="1" applyBorder="1"/>
    <xf numFmtId="0" fontId="20" fillId="24" borderId="10" xfId="0" applyFont="1" applyFill="1" applyBorder="1" applyAlignment="1">
      <alignment horizontal="center" vertical="center" wrapText="1" shrinkToFit="1"/>
    </xf>
    <xf numFmtId="0" fontId="0" fillId="24" borderId="11" xfId="0" applyFill="1" applyBorder="1" applyAlignment="1">
      <alignment horizontal="left" vertical="center" wrapText="1"/>
    </xf>
    <xf numFmtId="0" fontId="0" fillId="24" borderId="11" xfId="0" applyFill="1" applyBorder="1"/>
    <xf numFmtId="0" fontId="0" fillId="24" borderId="11" xfId="0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justify"/>
    </xf>
    <xf numFmtId="0" fontId="0" fillId="24" borderId="0" xfId="0" applyFill="1" applyBorder="1"/>
    <xf numFmtId="0" fontId="21" fillId="24" borderId="0" xfId="0" applyFont="1" applyFill="1" applyBorder="1" applyAlignment="1">
      <alignment horizontal="right" indent="3"/>
    </xf>
    <xf numFmtId="0" fontId="21" fillId="24" borderId="0" xfId="0" applyFont="1" applyFill="1" applyBorder="1"/>
    <xf numFmtId="164" fontId="0" fillId="24" borderId="10" xfId="0" applyNumberFormat="1" applyFill="1" applyBorder="1" applyAlignment="1">
      <alignment horizontal="right" vertical="center" indent="3"/>
    </xf>
    <xf numFmtId="0" fontId="24" fillId="24" borderId="0" xfId="0" applyFont="1" applyFill="1" applyBorder="1"/>
    <xf numFmtId="0" fontId="20" fillId="24" borderId="11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vertical="center" wrapText="1"/>
    </xf>
    <xf numFmtId="0" fontId="31" fillId="24" borderId="0" xfId="0" applyFont="1" applyFill="1" applyBorder="1"/>
    <xf numFmtId="164" fontId="31" fillId="24" borderId="0" xfId="48" applyNumberFormat="1" applyFont="1" applyFill="1" applyBorder="1" applyAlignment="1">
      <alignment horizontal="center" vertical="center"/>
    </xf>
    <xf numFmtId="164" fontId="13" fillId="24" borderId="0" xfId="48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/>
    <xf numFmtId="4" fontId="13" fillId="24" borderId="0" xfId="48" applyNumberFormat="1" applyFont="1" applyFill="1" applyBorder="1" applyAlignment="1">
      <alignment horizontal="center" vertical="center"/>
    </xf>
    <xf numFmtId="1" fontId="25" fillId="24" borderId="0" xfId="0" applyNumberFormat="1" applyFont="1" applyFill="1" applyBorder="1" applyAlignment="1">
      <alignment horizontal="center" vertical="center"/>
    </xf>
    <xf numFmtId="0" fontId="20" fillId="24" borderId="12" xfId="41" applyFont="1" applyFill="1" applyBorder="1" applyAlignment="1">
      <alignment horizontal="center" vertical="center"/>
    </xf>
    <xf numFmtId="0" fontId="20" fillId="24" borderId="0" xfId="41" applyFont="1" applyFill="1" applyBorder="1" applyAlignment="1">
      <alignment horizontal="center" vertical="center"/>
    </xf>
    <xf numFmtId="164" fontId="13" fillId="24" borderId="0" xfId="48" applyNumberFormat="1" applyFont="1" applyFill="1" applyBorder="1" applyAlignment="1">
      <alignment horizontal="right" vertical="center" indent="2"/>
    </xf>
    <xf numFmtId="164" fontId="13" fillId="24" borderId="0" xfId="48" applyNumberFormat="1" applyFont="1" applyFill="1" applyBorder="1" applyAlignment="1">
      <alignment horizontal="right" vertical="center" indent="1"/>
    </xf>
    <xf numFmtId="0" fontId="13" fillId="24" borderId="0" xfId="0" applyFont="1" applyFill="1" applyBorder="1" applyAlignment="1">
      <alignment vertical="center" wrapText="1"/>
    </xf>
    <xf numFmtId="0" fontId="20" fillId="24" borderId="0" xfId="41" applyFont="1" applyFill="1" applyBorder="1" applyAlignment="1">
      <alignment vertical="center"/>
    </xf>
    <xf numFmtId="0" fontId="20" fillId="24" borderId="0" xfId="41" applyFont="1" applyFill="1" applyBorder="1" applyAlignment="1">
      <alignment horizontal="center" vertical="center" wrapText="1"/>
    </xf>
    <xf numFmtId="0" fontId="13" fillId="24" borderId="0" xfId="44" applyFill="1"/>
    <xf numFmtId="0" fontId="20" fillId="24" borderId="10" xfId="44" applyFont="1" applyFill="1" applyBorder="1" applyAlignment="1">
      <alignment horizontal="center" vertical="center" wrapText="1" shrinkToFit="1"/>
    </xf>
    <xf numFmtId="0" fontId="13" fillId="24" borderId="12" xfId="44" applyFill="1" applyBorder="1" applyAlignment="1">
      <alignment horizontal="left" vertical="center" wrapText="1"/>
    </xf>
    <xf numFmtId="164" fontId="13" fillId="24" borderId="0" xfId="44" applyNumberFormat="1" applyFill="1"/>
    <xf numFmtId="0" fontId="13" fillId="24" borderId="10" xfId="44" applyFont="1" applyFill="1" applyBorder="1" applyAlignment="1">
      <alignment horizontal="left" vertical="justify" wrapText="1" indent="2"/>
    </xf>
    <xf numFmtId="0" fontId="13" fillId="24" borderId="10" xfId="44" applyFill="1" applyBorder="1"/>
    <xf numFmtId="164" fontId="13" fillId="24" borderId="10" xfId="44" applyNumberFormat="1" applyFill="1" applyBorder="1" applyAlignment="1">
      <alignment horizontal="right" vertical="center" indent="3"/>
    </xf>
    <xf numFmtId="0" fontId="19" fillId="24" borderId="0" xfId="0" applyFont="1" applyFill="1" applyBorder="1" applyAlignment="1"/>
    <xf numFmtId="0" fontId="13" fillId="24" borderId="0" xfId="44" applyFill="1" applyAlignment="1">
      <alignment horizontal="left"/>
    </xf>
    <xf numFmtId="0" fontId="13" fillId="24" borderId="0" xfId="44" applyFill="1" applyBorder="1"/>
    <xf numFmtId="0" fontId="13" fillId="24" borderId="0" xfId="44" applyFont="1" applyFill="1" applyBorder="1" applyAlignment="1">
      <alignment horizontal="left" vertical="justify" wrapText="1" indent="2"/>
    </xf>
    <xf numFmtId="0" fontId="26" fillId="24" borderId="0" xfId="44" applyFont="1" applyFill="1" applyAlignment="1">
      <alignment vertical="center" wrapText="1"/>
    </xf>
    <xf numFmtId="0" fontId="13" fillId="24" borderId="12" xfId="44" applyFill="1" applyBorder="1"/>
    <xf numFmtId="0" fontId="13" fillId="24" borderId="12" xfId="44" applyFill="1" applyBorder="1" applyAlignment="1">
      <alignment horizontal="center" vertical="center" wrapText="1"/>
    </xf>
    <xf numFmtId="167" fontId="13" fillId="24" borderId="0" xfId="44" applyNumberFormat="1" applyFill="1"/>
    <xf numFmtId="0" fontId="26" fillId="24" borderId="10" xfId="41" applyFont="1" applyFill="1" applyBorder="1" applyAlignment="1">
      <alignment vertical="center" wrapText="1"/>
    </xf>
    <xf numFmtId="0" fontId="26" fillId="24" borderId="0" xfId="0" applyFont="1" applyFill="1" applyAlignment="1">
      <alignment vertical="center" wrapText="1"/>
    </xf>
    <xf numFmtId="0" fontId="13" fillId="24" borderId="0" xfId="0" applyFont="1" applyFill="1"/>
    <xf numFmtId="0" fontId="0" fillId="24" borderId="0" xfId="0" applyFill="1" applyBorder="1" applyAlignment="1">
      <alignment vertical="center" wrapText="1"/>
    </xf>
    <xf numFmtId="0" fontId="13" fillId="24" borderId="0" xfId="0" applyFont="1" applyFill="1" applyBorder="1"/>
    <xf numFmtId="0" fontId="31" fillId="24" borderId="0" xfId="0" applyFont="1" applyFill="1" applyBorder="1" applyAlignment="1">
      <alignment horizontal="left" vertical="center" wrapText="1" indent="1"/>
    </xf>
    <xf numFmtId="164" fontId="20" fillId="24" borderId="10" xfId="0" applyNumberFormat="1" applyFont="1" applyFill="1" applyBorder="1" applyAlignment="1">
      <alignment horizontal="right" vertical="center" indent="3"/>
    </xf>
    <xf numFmtId="0" fontId="13" fillId="24" borderId="0" xfId="41" applyFont="1" applyFill="1" applyBorder="1" applyAlignment="1">
      <alignment horizontal="center" vertical="center"/>
    </xf>
    <xf numFmtId="0" fontId="21" fillId="24" borderId="0" xfId="41" applyFont="1" applyFill="1" applyBorder="1" applyAlignment="1">
      <alignment horizontal="center" vertical="center" wrapText="1"/>
    </xf>
    <xf numFmtId="0" fontId="13" fillId="24" borderId="0" xfId="41" applyFont="1" applyFill="1" applyBorder="1" applyAlignment="1">
      <alignment horizontal="center" vertical="center" wrapText="1"/>
    </xf>
    <xf numFmtId="167" fontId="13" fillId="24" borderId="0" xfId="48" applyNumberFormat="1" applyFont="1" applyFill="1" applyBorder="1" applyAlignment="1">
      <alignment horizontal="center" vertical="center"/>
    </xf>
    <xf numFmtId="167" fontId="13" fillId="24" borderId="0" xfId="48" applyNumberFormat="1" applyFont="1" applyFill="1" applyBorder="1" applyAlignment="1">
      <alignment horizontal="right" vertical="center" indent="1"/>
    </xf>
    <xf numFmtId="164" fontId="31" fillId="24" borderId="0" xfId="48" applyNumberFormat="1" applyFont="1" applyFill="1" applyBorder="1" applyAlignment="1">
      <alignment horizontal="right" vertical="center" indent="1"/>
    </xf>
    <xf numFmtId="167" fontId="13" fillId="24" borderId="0" xfId="0" applyNumberFormat="1" applyFont="1" applyFill="1" applyAlignment="1">
      <alignment horizontal="right" indent="2"/>
    </xf>
    <xf numFmtId="0" fontId="13" fillId="24" borderId="0" xfId="0" applyFont="1" applyFill="1" applyBorder="1" applyAlignment="1">
      <alignment horizontal="right" indent="2"/>
    </xf>
    <xf numFmtId="0" fontId="13" fillId="24" borderId="0" xfId="0" applyFont="1" applyFill="1" applyAlignment="1">
      <alignment horizontal="right" indent="2"/>
    </xf>
    <xf numFmtId="164" fontId="13" fillId="24" borderId="0" xfId="0" applyNumberFormat="1" applyFont="1" applyFill="1" applyAlignment="1">
      <alignment horizontal="right" indent="2"/>
    </xf>
    <xf numFmtId="167" fontId="31" fillId="24" borderId="0" xfId="48" applyNumberFormat="1" applyFont="1" applyFill="1" applyBorder="1" applyAlignment="1">
      <alignment horizontal="right" vertical="center" indent="1"/>
    </xf>
    <xf numFmtId="0" fontId="0" fillId="24" borderId="0" xfId="0" applyFill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27" fillId="24" borderId="0" xfId="0" applyFont="1" applyFill="1" applyAlignment="1">
      <alignment horizontal="left" vertical="center"/>
    </xf>
    <xf numFmtId="0" fontId="13" fillId="24" borderId="10" xfId="0" applyFont="1" applyFill="1" applyBorder="1"/>
    <xf numFmtId="0" fontId="13" fillId="24" borderId="10" xfId="0" applyFont="1" applyFill="1" applyBorder="1" applyAlignment="1">
      <alignment wrapText="1"/>
    </xf>
    <xf numFmtId="0" fontId="13" fillId="24" borderId="0" xfId="0" applyFont="1" applyFill="1" applyBorder="1" applyAlignment="1">
      <alignment wrapText="1"/>
    </xf>
    <xf numFmtId="0" fontId="13" fillId="24" borderId="11" xfId="0" applyFont="1" applyFill="1" applyBorder="1" applyAlignment="1">
      <alignment wrapText="1"/>
    </xf>
    <xf numFmtId="0" fontId="13" fillId="24" borderId="0" xfId="0" applyFont="1" applyFill="1" applyBorder="1" applyAlignment="1">
      <alignment horizontal="left" vertical="center" wrapText="1" indent="1"/>
    </xf>
    <xf numFmtId="164" fontId="30" fillId="24" borderId="0" xfId="52" applyNumberFormat="1" applyFont="1" applyFill="1" applyBorder="1" applyAlignment="1">
      <alignment horizontal="center" vertical="center"/>
    </xf>
    <xf numFmtId="164" fontId="13" fillId="24" borderId="0" xfId="0" applyNumberFormat="1" applyFont="1" applyFill="1" applyBorder="1" applyAlignment="1">
      <alignment horizontal="center" vertical="center"/>
    </xf>
    <xf numFmtId="164" fontId="13" fillId="24" borderId="0" xfId="0" applyNumberFormat="1" applyFont="1" applyFill="1" applyBorder="1" applyAlignment="1">
      <alignment horizontal="right" vertical="center" indent="1"/>
    </xf>
    <xf numFmtId="167" fontId="13" fillId="24" borderId="0" xfId="0" applyNumberFormat="1" applyFont="1" applyFill="1" applyBorder="1" applyAlignment="1">
      <alignment horizontal="center" vertical="center"/>
    </xf>
    <xf numFmtId="0" fontId="26" fillId="24" borderId="0" xfId="41" applyFont="1" applyFill="1" applyBorder="1" applyAlignment="1">
      <alignment vertical="center" wrapText="1"/>
    </xf>
    <xf numFmtId="0" fontId="13" fillId="24" borderId="0" xfId="0" applyFont="1" applyFill="1" applyBorder="1" applyAlignment="1">
      <alignment vertical="center"/>
    </xf>
    <xf numFmtId="0" fontId="13" fillId="24" borderId="12" xfId="0" applyFont="1" applyFill="1" applyBorder="1" applyAlignment="1">
      <alignment wrapText="1"/>
    </xf>
    <xf numFmtId="0" fontId="13" fillId="24" borderId="12" xfId="0" applyFont="1" applyFill="1" applyBorder="1"/>
    <xf numFmtId="0" fontId="20" fillId="24" borderId="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left" vertical="justify" wrapText="1" indent="2"/>
    </xf>
    <xf numFmtId="3" fontId="0" fillId="24" borderId="0" xfId="0" applyNumberFormat="1" applyFill="1"/>
    <xf numFmtId="167" fontId="13" fillId="24" borderId="0" xfId="0" applyNumberFormat="1" applyFont="1" applyFill="1" applyAlignment="1">
      <alignment horizontal="center"/>
    </xf>
    <xf numFmtId="0" fontId="13" fillId="24" borderId="0" xfId="0" applyFont="1" applyFill="1" applyBorder="1" applyAlignment="1">
      <alignment horizontal="center" vertical="center" wrapText="1"/>
    </xf>
    <xf numFmtId="3" fontId="13" fillId="24" borderId="0" xfId="44" applyNumberFormat="1" applyFill="1"/>
    <xf numFmtId="2" fontId="13" fillId="24" borderId="0" xfId="0" applyNumberFormat="1" applyFont="1" applyFill="1" applyBorder="1" applyAlignment="1">
      <alignment horizontal="center" vertical="center"/>
    </xf>
    <xf numFmtId="2" fontId="31" fillId="24" borderId="0" xfId="0" applyNumberFormat="1" applyFont="1" applyFill="1" applyBorder="1" applyAlignment="1">
      <alignment horizontal="center" vertical="center"/>
    </xf>
    <xf numFmtId="164" fontId="31" fillId="24" borderId="0" xfId="0" applyNumberFormat="1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justify"/>
    </xf>
    <xf numFmtId="0" fontId="0" fillId="24" borderId="12" xfId="0" applyFill="1" applyBorder="1" applyAlignment="1">
      <alignment horizontal="left" vertical="center" wrapText="1"/>
    </xf>
    <xf numFmtId="0" fontId="0" fillId="24" borderId="12" xfId="0" applyFill="1" applyBorder="1"/>
    <xf numFmtId="0" fontId="41" fillId="24" borderId="0" xfId="35" applyFont="1" applyFill="1" applyAlignment="1" applyProtection="1">
      <alignment vertical="center" wrapText="1"/>
    </xf>
    <xf numFmtId="0" fontId="41" fillId="24" borderId="0" xfId="35" applyFont="1" applyFill="1" applyAlignment="1" applyProtection="1">
      <alignment horizontal="left" vertical="center"/>
    </xf>
    <xf numFmtId="0" fontId="0" fillId="24" borderId="12" xfId="0" applyFill="1" applyBorder="1" applyAlignment="1">
      <alignment horizontal="center" vertical="center" wrapText="1"/>
    </xf>
    <xf numFmtId="43" fontId="43" fillId="24" borderId="0" xfId="38" applyFont="1" applyFill="1"/>
    <xf numFmtId="0" fontId="13" fillId="24" borderId="0" xfId="0" applyFont="1" applyFill="1" applyBorder="1" applyAlignment="1">
      <alignment horizontal="center"/>
    </xf>
    <xf numFmtId="167" fontId="13" fillId="24" borderId="0" xfId="0" applyNumberFormat="1" applyFont="1" applyFill="1" applyBorder="1" applyAlignment="1">
      <alignment horizontal="center"/>
    </xf>
    <xf numFmtId="167" fontId="0" fillId="24" borderId="0" xfId="0" applyNumberFormat="1" applyFill="1"/>
    <xf numFmtId="0" fontId="42" fillId="24" borderId="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vertical="center" wrapText="1"/>
    </xf>
    <xf numFmtId="0" fontId="13" fillId="24" borderId="0" xfId="44" applyFont="1" applyFill="1" applyBorder="1" applyAlignment="1">
      <alignment wrapText="1"/>
    </xf>
    <xf numFmtId="0" fontId="13" fillId="24" borderId="10" xfId="44" applyFont="1" applyFill="1" applyBorder="1" applyAlignment="1">
      <alignment wrapText="1"/>
    </xf>
    <xf numFmtId="0" fontId="19" fillId="24" borderId="12" xfId="44" applyFont="1" applyFill="1" applyBorder="1" applyAlignment="1">
      <alignment horizontal="center" vertical="center" wrapText="1"/>
    </xf>
    <xf numFmtId="0" fontId="25" fillId="24" borderId="0" xfId="44" applyFont="1" applyFill="1" applyAlignment="1">
      <alignment vertical="center" wrapText="1"/>
    </xf>
    <xf numFmtId="0" fontId="13" fillId="24" borderId="13" xfId="44" applyFont="1" applyFill="1" applyBorder="1" applyAlignment="1">
      <alignment wrapText="1"/>
    </xf>
    <xf numFmtId="0" fontId="13" fillId="24" borderId="14" xfId="44" applyFont="1" applyFill="1" applyBorder="1" applyAlignment="1">
      <alignment wrapText="1"/>
    </xf>
    <xf numFmtId="0" fontId="19" fillId="24" borderId="15" xfId="44" applyFont="1" applyFill="1" applyBorder="1" applyAlignment="1">
      <alignment horizontal="center" vertical="center" wrapText="1"/>
    </xf>
    <xf numFmtId="0" fontId="25" fillId="24" borderId="12" xfId="44" applyFont="1" applyFill="1" applyBorder="1" applyAlignment="1">
      <alignment horizontal="center" vertical="center" wrapText="1"/>
    </xf>
    <xf numFmtId="0" fontId="25" fillId="24" borderId="16" xfId="44" applyFont="1" applyFill="1" applyBorder="1" applyAlignment="1">
      <alignment vertical="center" wrapText="1"/>
    </xf>
    <xf numFmtId="0" fontId="25" fillId="24" borderId="16" xfId="44" applyFont="1" applyFill="1" applyBorder="1" applyAlignment="1">
      <alignment horizontal="center" vertical="center" wrapText="1"/>
    </xf>
    <xf numFmtId="0" fontId="42" fillId="24" borderId="12" xfId="44" applyFont="1" applyFill="1" applyBorder="1" applyAlignment="1">
      <alignment horizontal="center" vertical="center" wrapText="1"/>
    </xf>
    <xf numFmtId="0" fontId="42" fillId="24" borderId="15" xfId="44" applyFont="1" applyFill="1" applyBorder="1" applyAlignment="1">
      <alignment horizontal="center" vertical="center" wrapText="1"/>
    </xf>
    <xf numFmtId="0" fontId="25" fillId="24" borderId="12" xfId="44" applyFont="1" applyFill="1" applyBorder="1" applyAlignment="1">
      <alignment vertical="center" wrapText="1"/>
    </xf>
    <xf numFmtId="0" fontId="13" fillId="24" borderId="12" xfId="44" applyFill="1" applyBorder="1" applyAlignment="1">
      <alignment wrapText="1"/>
    </xf>
    <xf numFmtId="0" fontId="13" fillId="24" borderId="0" xfId="44" applyFill="1" applyAlignment="1">
      <alignment wrapText="1"/>
    </xf>
    <xf numFmtId="0" fontId="13" fillId="24" borderId="17" xfId="44" applyFont="1" applyFill="1" applyBorder="1" applyAlignment="1">
      <alignment wrapText="1"/>
    </xf>
    <xf numFmtId="0" fontId="13" fillId="24" borderId="10" xfId="44" applyFill="1" applyBorder="1" applyAlignment="1">
      <alignment wrapText="1"/>
    </xf>
    <xf numFmtId="0" fontId="13" fillId="24" borderId="17" xfId="44" applyFill="1" applyBorder="1" applyAlignment="1">
      <alignment wrapText="1"/>
    </xf>
    <xf numFmtId="0" fontId="13" fillId="24" borderId="13" xfId="44" applyFill="1" applyBorder="1" applyAlignment="1">
      <alignment wrapText="1"/>
    </xf>
    <xf numFmtId="0" fontId="13" fillId="24" borderId="18" xfId="44" applyFont="1" applyFill="1" applyBorder="1" applyAlignment="1">
      <alignment wrapText="1"/>
    </xf>
    <xf numFmtId="0" fontId="13" fillId="24" borderId="0" xfId="44" applyFill="1" applyBorder="1" applyAlignment="1">
      <alignment wrapText="1"/>
    </xf>
    <xf numFmtId="0" fontId="13" fillId="24" borderId="18" xfId="44" applyFill="1" applyBorder="1" applyAlignment="1">
      <alignment wrapText="1"/>
    </xf>
    <xf numFmtId="0" fontId="13" fillId="24" borderId="14" xfId="44" applyFill="1" applyBorder="1" applyAlignment="1">
      <alignment wrapText="1"/>
    </xf>
    <xf numFmtId="0" fontId="13" fillId="24" borderId="16" xfId="44" applyFill="1" applyBorder="1" applyAlignment="1">
      <alignment wrapText="1"/>
    </xf>
    <xf numFmtId="164" fontId="13" fillId="24" borderId="0" xfId="0" applyNumberFormat="1" applyFont="1" applyFill="1" applyBorder="1" applyAlignment="1">
      <alignment horizontal="center" vertical="center" wrapText="1"/>
    </xf>
    <xf numFmtId="4" fontId="13" fillId="24" borderId="0" xfId="48" applyNumberFormat="1" applyFont="1" applyFill="1" applyBorder="1" applyAlignment="1">
      <alignment horizontal="center" vertical="center" wrapText="1"/>
    </xf>
    <xf numFmtId="0" fontId="13" fillId="24" borderId="14" xfId="44" applyFont="1" applyFill="1" applyBorder="1" applyAlignment="1">
      <alignment horizontal="left" vertical="center" wrapText="1"/>
    </xf>
    <xf numFmtId="164" fontId="13" fillId="24" borderId="0" xfId="48" applyNumberFormat="1" applyFont="1" applyFill="1" applyBorder="1" applyAlignment="1">
      <alignment horizontal="center" vertical="center" wrapText="1"/>
    </xf>
    <xf numFmtId="164" fontId="30" fillId="24" borderId="18" xfId="52" applyNumberFormat="1" applyFont="1" applyFill="1" applyBorder="1" applyAlignment="1">
      <alignment horizontal="center" vertical="center" wrapText="1"/>
    </xf>
    <xf numFmtId="164" fontId="30" fillId="24" borderId="0" xfId="52" applyNumberFormat="1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left" vertical="justify" wrapText="1"/>
    </xf>
    <xf numFmtId="167" fontId="13" fillId="24" borderId="0" xfId="0" applyNumberFormat="1" applyFont="1" applyFill="1" applyBorder="1" applyAlignment="1">
      <alignment horizontal="right" wrapText="1"/>
    </xf>
    <xf numFmtId="167" fontId="13" fillId="24" borderId="18" xfId="0" applyNumberFormat="1" applyFont="1" applyFill="1" applyBorder="1" applyAlignment="1">
      <alignment horizontal="right" wrapText="1"/>
    </xf>
    <xf numFmtId="164" fontId="31" fillId="24" borderId="0" xfId="48" applyNumberFormat="1" applyFont="1" applyFill="1" applyBorder="1" applyAlignment="1">
      <alignment horizontal="center" vertical="center" wrapText="1"/>
    </xf>
    <xf numFmtId="0" fontId="31" fillId="24" borderId="14" xfId="44" applyFont="1" applyFill="1" applyBorder="1" applyAlignment="1">
      <alignment horizontal="left" vertical="center" wrapText="1"/>
    </xf>
    <xf numFmtId="0" fontId="13" fillId="24" borderId="19" xfId="44" applyFont="1" applyFill="1" applyBorder="1" applyAlignment="1">
      <alignment horizontal="left" vertical="center" wrapText="1"/>
    </xf>
    <xf numFmtId="4" fontId="13" fillId="24" borderId="11" xfId="48" applyNumberFormat="1" applyFont="1" applyFill="1" applyBorder="1" applyAlignment="1">
      <alignment horizontal="center" vertical="center" wrapText="1"/>
    </xf>
    <xf numFmtId="164" fontId="13" fillId="24" borderId="11" xfId="48" applyNumberFormat="1" applyFont="1" applyFill="1" applyBorder="1" applyAlignment="1">
      <alignment horizontal="center" vertical="center" wrapText="1"/>
    </xf>
    <xf numFmtId="164" fontId="30" fillId="24" borderId="20" xfId="52" applyNumberFormat="1" applyFont="1" applyFill="1" applyBorder="1" applyAlignment="1">
      <alignment horizontal="center" vertical="center" wrapText="1"/>
    </xf>
    <xf numFmtId="0" fontId="13" fillId="24" borderId="19" xfId="44" applyFill="1" applyBorder="1" applyAlignment="1">
      <alignment wrapText="1"/>
    </xf>
    <xf numFmtId="164" fontId="30" fillId="24" borderId="11" xfId="52" applyNumberFormat="1" applyFont="1" applyFill="1" applyBorder="1" applyAlignment="1">
      <alignment horizontal="center" vertical="center" wrapText="1"/>
    </xf>
    <xf numFmtId="0" fontId="13" fillId="24" borderId="11" xfId="44" applyFill="1" applyBorder="1" applyAlignment="1">
      <alignment wrapText="1"/>
    </xf>
    <xf numFmtId="0" fontId="13" fillId="24" borderId="20" xfId="44" applyFill="1" applyBorder="1" applyAlignment="1">
      <alignment wrapText="1"/>
    </xf>
    <xf numFmtId="0" fontId="13" fillId="24" borderId="0" xfId="44" applyFont="1" applyFill="1" applyBorder="1" applyAlignment="1">
      <alignment horizontal="left" vertical="center" wrapText="1"/>
    </xf>
    <xf numFmtId="164" fontId="30" fillId="24" borderId="0" xfId="52" applyNumberFormat="1" applyFont="1" applyFill="1" applyAlignment="1">
      <alignment horizontal="center" vertical="center" wrapText="1"/>
    </xf>
    <xf numFmtId="164" fontId="31" fillId="24" borderId="0" xfId="0" applyNumberFormat="1" applyFont="1" applyFill="1" applyBorder="1" applyAlignment="1">
      <alignment horizontal="center" vertical="center" wrapText="1"/>
    </xf>
    <xf numFmtId="0" fontId="21" fillId="24" borderId="12" xfId="41" applyFont="1" applyFill="1" applyBorder="1" applyAlignment="1">
      <alignment vertical="center" wrapText="1"/>
    </xf>
    <xf numFmtId="0" fontId="13" fillId="24" borderId="12" xfId="41" applyFont="1" applyFill="1" applyBorder="1" applyAlignment="1">
      <alignment vertical="center" wrapText="1"/>
    </xf>
    <xf numFmtId="0" fontId="13" fillId="24" borderId="15" xfId="41" applyFont="1" applyFill="1" applyBorder="1" applyAlignment="1">
      <alignment vertical="center" wrapText="1"/>
    </xf>
    <xf numFmtId="0" fontId="21" fillId="24" borderId="14" xfId="0" applyFont="1" applyFill="1" applyBorder="1" applyAlignment="1">
      <alignment horizontal="left" vertical="center" wrapText="1"/>
    </xf>
    <xf numFmtId="164" fontId="24" fillId="24" borderId="0" xfId="0" applyNumberFormat="1" applyFont="1" applyFill="1" applyBorder="1" applyAlignment="1">
      <alignment horizontal="center" wrapText="1"/>
    </xf>
    <xf numFmtId="164" fontId="24" fillId="24" borderId="18" xfId="0" applyNumberFormat="1" applyFont="1" applyFill="1" applyBorder="1" applyAlignment="1">
      <alignment horizontal="center" wrapText="1"/>
    </xf>
    <xf numFmtId="0" fontId="31" fillId="24" borderId="14" xfId="0" applyFont="1" applyFill="1" applyBorder="1" applyAlignment="1">
      <alignment vertical="center" wrapText="1"/>
    </xf>
    <xf numFmtId="164" fontId="31" fillId="24" borderId="18" xfId="0" applyNumberFormat="1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left" vertical="center" wrapText="1"/>
    </xf>
    <xf numFmtId="164" fontId="24" fillId="24" borderId="11" xfId="0" applyNumberFormat="1" applyFont="1" applyFill="1" applyBorder="1" applyAlignment="1">
      <alignment horizontal="center" wrapText="1"/>
    </xf>
    <xf numFmtId="164" fontId="13" fillId="24" borderId="11" xfId="0" applyNumberFormat="1" applyFont="1" applyFill="1" applyBorder="1" applyAlignment="1">
      <alignment horizontal="center" vertical="center" wrapText="1"/>
    </xf>
    <xf numFmtId="164" fontId="24" fillId="24" borderId="20" xfId="0" applyNumberFormat="1" applyFont="1" applyFill="1" applyBorder="1" applyAlignment="1">
      <alignment horizontal="center" wrapText="1"/>
    </xf>
    <xf numFmtId="0" fontId="45" fillId="24" borderId="14" xfId="44" applyFont="1" applyFill="1" applyBorder="1" applyAlignment="1">
      <alignment horizontal="left" vertical="center" wrapText="1"/>
    </xf>
    <xf numFmtId="0" fontId="45" fillId="24" borderId="0" xfId="44" applyFont="1" applyFill="1" applyBorder="1" applyAlignment="1">
      <alignment wrapText="1"/>
    </xf>
    <xf numFmtId="164" fontId="45" fillId="24" borderId="0" xfId="48" applyNumberFormat="1" applyFont="1" applyFill="1" applyBorder="1" applyAlignment="1">
      <alignment horizontal="center" vertical="center" wrapText="1"/>
    </xf>
    <xf numFmtId="164" fontId="20" fillId="24" borderId="0" xfId="48" applyNumberFormat="1" applyFont="1" applyFill="1" applyBorder="1" applyAlignment="1">
      <alignment horizontal="center" vertical="center" wrapText="1"/>
    </xf>
    <xf numFmtId="164" fontId="45" fillId="24" borderId="18" xfId="48" applyNumberFormat="1" applyFont="1" applyFill="1" applyBorder="1" applyAlignment="1">
      <alignment horizontal="center" vertical="center" wrapText="1"/>
    </xf>
    <xf numFmtId="164" fontId="44" fillId="24" borderId="0" xfId="52" applyNumberFormat="1" applyFont="1" applyFill="1" applyBorder="1" applyAlignment="1">
      <alignment horizontal="center" vertical="center" wrapText="1"/>
    </xf>
    <xf numFmtId="164" fontId="44" fillId="24" borderId="18" xfId="52" applyNumberFormat="1" applyFont="1" applyFill="1" applyBorder="1" applyAlignment="1">
      <alignment horizontal="center" vertical="center" wrapText="1"/>
    </xf>
    <xf numFmtId="0" fontId="42" fillId="24" borderId="12" xfId="44" applyFont="1" applyFill="1" applyBorder="1" applyAlignment="1">
      <alignment vertical="center" wrapText="1"/>
    </xf>
    <xf numFmtId="0" fontId="13" fillId="24" borderId="0" xfId="0" applyFont="1" applyFill="1" applyAlignment="1">
      <alignment vertical="center"/>
    </xf>
    <xf numFmtId="0" fontId="13" fillId="24" borderId="0" xfId="41" applyFont="1" applyFill="1" applyBorder="1" applyAlignment="1">
      <alignment vertical="center" wrapText="1"/>
    </xf>
    <xf numFmtId="0" fontId="13" fillId="24" borderId="0" xfId="0" applyFont="1" applyFill="1" applyAlignment="1">
      <alignment wrapText="1"/>
    </xf>
    <xf numFmtId="0" fontId="13" fillId="24" borderId="11" xfId="0" applyFont="1" applyFill="1" applyBorder="1"/>
    <xf numFmtId="0" fontId="13" fillId="24" borderId="0" xfId="0" applyFont="1" applyFill="1" applyBorder="1" applyAlignment="1">
      <alignment horizontal="left" vertical="center" wrapText="1"/>
    </xf>
    <xf numFmtId="164" fontId="13" fillId="24" borderId="0" xfId="0" applyNumberFormat="1" applyFont="1" applyFill="1" applyBorder="1" applyAlignment="1">
      <alignment horizontal="center"/>
    </xf>
    <xf numFmtId="0" fontId="31" fillId="24" borderId="0" xfId="0" applyFont="1" applyFill="1"/>
    <xf numFmtId="0" fontId="47" fillId="24" borderId="10" xfId="0" applyFont="1" applyFill="1" applyBorder="1"/>
    <xf numFmtId="0" fontId="47" fillId="24" borderId="0" xfId="0" applyFont="1" applyFill="1" applyBorder="1"/>
    <xf numFmtId="0" fontId="47" fillId="24" borderId="0" xfId="0" applyFont="1" applyFill="1" applyBorder="1" applyAlignment="1">
      <alignment vertical="center"/>
    </xf>
    <xf numFmtId="0" fontId="47" fillId="24" borderId="0" xfId="0" applyFont="1" applyFill="1" applyBorder="1" applyAlignment="1">
      <alignment wrapText="1"/>
    </xf>
    <xf numFmtId="0" fontId="13" fillId="24" borderId="0" xfId="43" applyFont="1" applyFill="1" applyBorder="1" applyAlignment="1">
      <alignment horizontal="center" vertical="center" wrapText="1"/>
    </xf>
    <xf numFmtId="0" fontId="47" fillId="24" borderId="12" xfId="0" applyFont="1" applyFill="1" applyBorder="1"/>
    <xf numFmtId="0" fontId="13" fillId="24" borderId="0" xfId="0" applyFont="1" applyFill="1" applyBorder="1" applyAlignment="1">
      <alignment horizontal="center" vertical="center"/>
    </xf>
    <xf numFmtId="164" fontId="13" fillId="24" borderId="0" xfId="0" applyNumberFormat="1" applyFont="1" applyFill="1" applyBorder="1" applyAlignment="1">
      <alignment horizontal="right" vertical="center" indent="2"/>
    </xf>
    <xf numFmtId="3" fontId="13" fillId="24" borderId="0" xfId="0" applyNumberFormat="1" applyFont="1" applyFill="1" applyBorder="1" applyAlignment="1">
      <alignment horizontal="left" vertical="center" indent="1"/>
    </xf>
    <xf numFmtId="165" fontId="13" fillId="24" borderId="0" xfId="0" applyNumberFormat="1" applyFont="1" applyFill="1" applyBorder="1" applyAlignment="1">
      <alignment horizontal="right" vertical="center" indent="1"/>
    </xf>
    <xf numFmtId="1" fontId="13" fillId="24" borderId="0" xfId="0" applyNumberFormat="1" applyFont="1" applyFill="1" applyBorder="1"/>
    <xf numFmtId="0" fontId="20" fillId="24" borderId="0" xfId="0" applyFont="1" applyFill="1" applyBorder="1"/>
    <xf numFmtId="164" fontId="20" fillId="24" borderId="0" xfId="0" applyNumberFormat="1" applyFont="1" applyFill="1" applyBorder="1" applyAlignment="1">
      <alignment horizontal="right" vertical="center" indent="2"/>
    </xf>
    <xf numFmtId="164" fontId="20" fillId="24" borderId="0" xfId="0" applyNumberFormat="1" applyFont="1" applyFill="1" applyBorder="1" applyAlignment="1">
      <alignment horizontal="right" vertical="center" indent="1"/>
    </xf>
    <xf numFmtId="3" fontId="20" fillId="24" borderId="0" xfId="0" applyNumberFormat="1" applyFont="1" applyFill="1" applyBorder="1" applyAlignment="1">
      <alignment horizontal="left" vertical="center" indent="1"/>
    </xf>
    <xf numFmtId="165" fontId="20" fillId="24" borderId="0" xfId="0" applyNumberFormat="1" applyFont="1" applyFill="1" applyBorder="1" applyAlignment="1">
      <alignment horizontal="right" vertical="center" indent="1"/>
    </xf>
    <xf numFmtId="166" fontId="13" fillId="24" borderId="0" xfId="48" applyNumberFormat="1" applyFont="1" applyFill="1" applyBorder="1" applyAlignment="1">
      <alignment horizontal="center" vertical="center"/>
    </xf>
    <xf numFmtId="166" fontId="13" fillId="24" borderId="0" xfId="0" applyNumberFormat="1" applyFont="1" applyFill="1" applyBorder="1" applyAlignment="1">
      <alignment horizontal="center" vertical="center"/>
    </xf>
    <xf numFmtId="166" fontId="31" fillId="24" borderId="0" xfId="48" applyNumberFormat="1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5" fillId="24" borderId="0" xfId="41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vertical="center"/>
    </xf>
    <xf numFmtId="0" fontId="25" fillId="24" borderId="14" xfId="0" applyFont="1" applyFill="1" applyBorder="1" applyAlignment="1"/>
    <xf numFmtId="0" fontId="26" fillId="24" borderId="18" xfId="0" applyFont="1" applyFill="1" applyBorder="1" applyAlignment="1">
      <alignment vertical="center" wrapText="1"/>
    </xf>
    <xf numFmtId="0" fontId="26" fillId="24" borderId="14" xfId="0" applyFont="1" applyFill="1" applyBorder="1" applyAlignment="1">
      <alignment vertical="center" wrapText="1"/>
    </xf>
    <xf numFmtId="0" fontId="0" fillId="24" borderId="18" xfId="0" applyFill="1" applyBorder="1" applyAlignment="1"/>
    <xf numFmtId="0" fontId="0" fillId="24" borderId="13" xfId="0" applyFill="1" applyBorder="1"/>
    <xf numFmtId="0" fontId="20" fillId="24" borderId="17" xfId="0" applyFont="1" applyFill="1" applyBorder="1" applyAlignment="1">
      <alignment horizontal="center" vertical="center" wrapText="1" shrinkToFit="1"/>
    </xf>
    <xf numFmtId="0" fontId="0" fillId="24" borderId="14" xfId="0" applyFill="1" applyBorder="1"/>
    <xf numFmtId="0" fontId="0" fillId="24" borderId="18" xfId="0" applyFill="1" applyBorder="1"/>
    <xf numFmtId="0" fontId="27" fillId="24" borderId="0" xfId="0" applyFont="1" applyFill="1" applyBorder="1" applyAlignment="1">
      <alignment horizontal="left" vertical="center" wrapText="1"/>
    </xf>
    <xf numFmtId="0" fontId="27" fillId="24" borderId="0" xfId="0" applyFont="1" applyFill="1" applyBorder="1"/>
    <xf numFmtId="0" fontId="13" fillId="24" borderId="18" xfId="0" applyFont="1" applyFill="1" applyBorder="1"/>
    <xf numFmtId="0" fontId="28" fillId="24" borderId="0" xfId="0" applyFont="1" applyFill="1" applyBorder="1" applyAlignment="1">
      <alignment horizontal="left" vertical="center" wrapText="1"/>
    </xf>
    <xf numFmtId="0" fontId="0" fillId="24" borderId="19" xfId="0" applyFill="1" applyBorder="1" applyAlignment="1">
      <alignment horizontal="left" vertical="center" wrapText="1"/>
    </xf>
    <xf numFmtId="0" fontId="0" fillId="24" borderId="20" xfId="0" applyFill="1" applyBorder="1"/>
    <xf numFmtId="0" fontId="20" fillId="24" borderId="0" xfId="0" applyFont="1" applyFill="1" applyBorder="1" applyAlignment="1">
      <alignment horizontal="left"/>
    </xf>
    <xf numFmtId="164" fontId="22" fillId="24" borderId="0" xfId="0" applyNumberFormat="1" applyFont="1" applyFill="1" applyBorder="1" applyAlignment="1">
      <alignment horizontal="right" indent="3"/>
    </xf>
    <xf numFmtId="0" fontId="22" fillId="24" borderId="0" xfId="0" applyFont="1" applyFill="1" applyBorder="1"/>
    <xf numFmtId="0" fontId="13" fillId="24" borderId="0" xfId="0" applyFont="1" applyFill="1" applyBorder="1" applyAlignment="1">
      <alignment horizontal="left" vertical="justify" wrapText="1" indent="2"/>
    </xf>
    <xf numFmtId="167" fontId="13" fillId="24" borderId="0" xfId="0" applyNumberFormat="1" applyFont="1" applyFill="1" applyBorder="1" applyAlignment="1">
      <alignment horizontal="right" indent="2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left" vertical="justify" wrapText="1" indent="2"/>
    </xf>
    <xf numFmtId="0" fontId="21" fillId="24" borderId="14" xfId="0" applyFont="1" applyFill="1" applyBorder="1" applyAlignment="1">
      <alignment horizontal="justify"/>
    </xf>
    <xf numFmtId="0" fontId="20" fillId="24" borderId="0" xfId="0" applyFont="1" applyFill="1" applyBorder="1" applyAlignment="1">
      <alignment horizontal="justify"/>
    </xf>
    <xf numFmtId="0" fontId="21" fillId="24" borderId="0" xfId="0" applyFont="1" applyFill="1" applyBorder="1" applyAlignment="1">
      <alignment horizontal="left" indent="2"/>
    </xf>
    <xf numFmtId="164" fontId="13" fillId="24" borderId="0" xfId="0" applyNumberFormat="1" applyFont="1" applyFill="1" applyBorder="1" applyAlignment="1">
      <alignment horizontal="right" indent="2"/>
    </xf>
    <xf numFmtId="164" fontId="21" fillId="24" borderId="0" xfId="0" applyNumberFormat="1" applyFont="1" applyFill="1" applyBorder="1" applyAlignment="1">
      <alignment horizontal="right" indent="3"/>
    </xf>
    <xf numFmtId="0" fontId="21" fillId="24" borderId="0" xfId="0" applyFont="1" applyFill="1" applyBorder="1" applyAlignment="1">
      <alignment horizontal="right"/>
    </xf>
    <xf numFmtId="0" fontId="21" fillId="24" borderId="0" xfId="0" applyFont="1" applyFill="1" applyBorder="1" applyAlignment="1">
      <alignment horizontal="left" vertical="center" wrapText="1" indent="2"/>
    </xf>
    <xf numFmtId="0" fontId="13" fillId="24" borderId="0" xfId="0" applyFont="1" applyFill="1" applyBorder="1" applyAlignment="1">
      <alignment horizontal="left" indent="2"/>
    </xf>
    <xf numFmtId="0" fontId="21" fillId="24" borderId="19" xfId="0" applyFont="1" applyFill="1" applyBorder="1" applyAlignment="1">
      <alignment horizontal="left" vertical="justify" wrapText="1" indent="2"/>
    </xf>
    <xf numFmtId="0" fontId="21" fillId="24" borderId="11" xfId="0" applyFont="1" applyFill="1" applyBorder="1" applyAlignment="1">
      <alignment horizontal="left" vertical="justify" wrapText="1" indent="2"/>
    </xf>
    <xf numFmtId="164" fontId="0" fillId="24" borderId="11" xfId="0" applyNumberFormat="1" applyFill="1" applyBorder="1" applyAlignment="1">
      <alignment horizontal="right" vertical="center" indent="3"/>
    </xf>
    <xf numFmtId="0" fontId="0" fillId="24" borderId="23" xfId="0" applyFill="1" applyBorder="1"/>
    <xf numFmtId="0" fontId="21" fillId="24" borderId="24" xfId="0" applyFont="1" applyFill="1" applyBorder="1" applyAlignment="1">
      <alignment horizontal="justify"/>
    </xf>
    <xf numFmtId="0" fontId="0" fillId="24" borderId="24" xfId="0" applyFill="1" applyBorder="1"/>
    <xf numFmtId="0" fontId="0" fillId="24" borderId="25" xfId="0" applyFill="1" applyBorder="1"/>
    <xf numFmtId="0" fontId="19" fillId="24" borderId="0" xfId="0" applyFont="1" applyFill="1" applyBorder="1"/>
    <xf numFmtId="0" fontId="0" fillId="24" borderId="19" xfId="0" applyFill="1" applyBorder="1"/>
    <xf numFmtId="0" fontId="29" fillId="24" borderId="11" xfId="35" applyFill="1" applyBorder="1" applyAlignment="1" applyProtection="1"/>
    <xf numFmtId="0" fontId="13" fillId="24" borderId="19" xfId="44" applyFill="1" applyBorder="1"/>
    <xf numFmtId="0" fontId="20" fillId="24" borderId="11" xfId="44" applyFont="1" applyFill="1" applyBorder="1" applyAlignment="1">
      <alignment horizontal="center" vertical="center" wrapText="1" shrinkToFit="1"/>
    </xf>
    <xf numFmtId="0" fontId="20" fillId="24" borderId="20" xfId="44" applyFont="1" applyFill="1" applyBorder="1" applyAlignment="1">
      <alignment horizontal="center" vertical="center" wrapText="1" shrinkToFit="1"/>
    </xf>
    <xf numFmtId="0" fontId="13" fillId="24" borderId="23" xfId="44" applyFill="1" applyBorder="1"/>
    <xf numFmtId="0" fontId="13" fillId="24" borderId="24" xfId="44" applyFill="1" applyBorder="1"/>
    <xf numFmtId="0" fontId="13" fillId="24" borderId="25" xfId="44" applyFill="1" applyBorder="1"/>
    <xf numFmtId="0" fontId="27" fillId="24" borderId="14" xfId="44" applyFont="1" applyFill="1" applyBorder="1" applyAlignment="1">
      <alignment horizontal="left"/>
    </xf>
    <xf numFmtId="0" fontId="27" fillId="24" borderId="18" xfId="0" applyFont="1" applyFill="1" applyBorder="1" applyAlignment="1">
      <alignment horizontal="center" vertical="center" wrapText="1"/>
    </xf>
    <xf numFmtId="0" fontId="13" fillId="24" borderId="16" xfId="44" applyFill="1" applyBorder="1"/>
    <xf numFmtId="0" fontId="13" fillId="24" borderId="15" xfId="44" applyFill="1" applyBorder="1"/>
    <xf numFmtId="0" fontId="13" fillId="24" borderId="14" xfId="44" applyFill="1" applyBorder="1"/>
    <xf numFmtId="0" fontId="13" fillId="24" borderId="18" xfId="44" applyFill="1" applyBorder="1"/>
    <xf numFmtId="0" fontId="20" fillId="24" borderId="14" xfId="44" applyFont="1" applyFill="1" applyBorder="1" applyAlignment="1">
      <alignment horizontal="left" vertical="justify" wrapText="1"/>
    </xf>
    <xf numFmtId="0" fontId="13" fillId="24" borderId="0" xfId="44" applyFont="1" applyFill="1" applyBorder="1" applyAlignment="1">
      <alignment horizontal="right" indent="3"/>
    </xf>
    <xf numFmtId="0" fontId="13" fillId="24" borderId="18" xfId="44" applyFont="1" applyFill="1" applyBorder="1" applyAlignment="1">
      <alignment horizontal="right" indent="3"/>
    </xf>
    <xf numFmtId="0" fontId="13" fillId="24" borderId="14" xfId="44" applyFont="1" applyFill="1" applyBorder="1" applyAlignment="1">
      <alignment horizontal="left" vertical="justify" wrapText="1" indent="2"/>
    </xf>
    <xf numFmtId="164" fontId="13" fillId="24" borderId="18" xfId="44" applyNumberFormat="1" applyFont="1" applyFill="1" applyBorder="1" applyAlignment="1">
      <alignment horizontal="center" vertical="center"/>
    </xf>
    <xf numFmtId="164" fontId="13" fillId="24" borderId="18" xfId="48" applyNumberFormat="1" applyFont="1" applyFill="1" applyBorder="1" applyAlignment="1">
      <alignment horizontal="center" vertical="center"/>
    </xf>
    <xf numFmtId="0" fontId="13" fillId="24" borderId="0" xfId="44" applyFill="1" applyBorder="1" applyAlignment="1">
      <alignment horizontal="center"/>
    </xf>
    <xf numFmtId="164" fontId="13" fillId="24" borderId="18" xfId="44" applyNumberFormat="1" applyFill="1" applyBorder="1" applyAlignment="1">
      <alignment horizontal="center"/>
    </xf>
    <xf numFmtId="164" fontId="13" fillId="24" borderId="0" xfId="44" applyNumberFormat="1" applyFill="1" applyBorder="1" applyAlignment="1">
      <alignment horizontal="center"/>
    </xf>
    <xf numFmtId="0" fontId="13" fillId="24" borderId="14" xfId="44" applyFont="1" applyFill="1" applyBorder="1" applyAlignment="1">
      <alignment horizontal="left" wrapText="1" indent="2"/>
    </xf>
    <xf numFmtId="0" fontId="13" fillId="24" borderId="0" xfId="44" applyFill="1" applyBorder="1" applyAlignment="1">
      <alignment horizontal="left"/>
    </xf>
    <xf numFmtId="0" fontId="13" fillId="24" borderId="19" xfId="44" applyFont="1" applyFill="1" applyBorder="1" applyAlignment="1">
      <alignment horizontal="left" vertical="justify" wrapText="1" indent="2"/>
    </xf>
    <xf numFmtId="0" fontId="13" fillId="24" borderId="11" xfId="44" applyFill="1" applyBorder="1"/>
    <xf numFmtId="164" fontId="13" fillId="24" borderId="11" xfId="44" applyNumberFormat="1" applyFill="1" applyBorder="1" applyAlignment="1">
      <alignment horizontal="right" vertical="center" indent="3"/>
    </xf>
    <xf numFmtId="164" fontId="13" fillId="24" borderId="20" xfId="44" applyNumberFormat="1" applyFill="1" applyBorder="1" applyAlignment="1">
      <alignment horizontal="right" vertical="center" indent="3"/>
    </xf>
    <xf numFmtId="0" fontId="13" fillId="24" borderId="23" xfId="44" applyFont="1" applyFill="1" applyBorder="1" applyAlignment="1">
      <alignment horizontal="justify"/>
    </xf>
    <xf numFmtId="0" fontId="29" fillId="24" borderId="19" xfId="35" applyFill="1" applyBorder="1" applyAlignment="1" applyProtection="1"/>
    <xf numFmtId="0" fontId="13" fillId="24" borderId="20" xfId="44" applyFill="1" applyBorder="1"/>
    <xf numFmtId="164" fontId="13" fillId="24" borderId="0" xfId="44" applyNumberFormat="1" applyFont="1" applyFill="1" applyBorder="1" applyAlignment="1">
      <alignment horizontal="center" vertical="center"/>
    </xf>
    <xf numFmtId="166" fontId="13" fillId="24" borderId="18" xfId="44" applyNumberFormat="1" applyFont="1" applyFill="1" applyBorder="1" applyAlignment="1">
      <alignment horizontal="center" vertical="center"/>
    </xf>
    <xf numFmtId="0" fontId="13" fillId="24" borderId="0" xfId="44" applyFont="1" applyFill="1" applyBorder="1" applyAlignment="1">
      <alignment horizontal="center"/>
    </xf>
    <xf numFmtId="166" fontId="13" fillId="24" borderId="18" xfId="44" applyNumberFormat="1" applyFont="1" applyFill="1" applyBorder="1" applyAlignment="1">
      <alignment horizontal="center"/>
    </xf>
    <xf numFmtId="2" fontId="13" fillId="24" borderId="0" xfId="44" applyNumberFormat="1" applyFont="1" applyFill="1" applyBorder="1" applyAlignment="1">
      <alignment horizontal="center" vertical="center"/>
    </xf>
    <xf numFmtId="2" fontId="13" fillId="24" borderId="18" xfId="44" applyNumberFormat="1" applyFont="1" applyFill="1" applyBorder="1" applyAlignment="1">
      <alignment horizontal="center" vertical="center"/>
    </xf>
    <xf numFmtId="0" fontId="20" fillId="24" borderId="13" xfId="44" applyFont="1" applyFill="1" applyBorder="1" applyAlignment="1">
      <alignment horizontal="center" vertical="center" wrapText="1" shrinkToFit="1"/>
    </xf>
    <xf numFmtId="0" fontId="20" fillId="24" borderId="17" xfId="44" applyFont="1" applyFill="1" applyBorder="1" applyAlignment="1">
      <alignment horizontal="center" vertical="center" wrapText="1" shrinkToFit="1"/>
    </xf>
    <xf numFmtId="0" fontId="27" fillId="24" borderId="0" xfId="44" applyFont="1" applyFill="1" applyBorder="1" applyAlignment="1">
      <alignment horizontal="left" vertical="center" wrapText="1"/>
    </xf>
    <xf numFmtId="0" fontId="27" fillId="24" borderId="0" xfId="44" applyFont="1" applyFill="1" applyBorder="1"/>
    <xf numFmtId="0" fontId="27" fillId="24" borderId="0" xfId="44" applyFont="1" applyFill="1" applyBorder="1" applyAlignment="1">
      <alignment horizontal="center" vertical="center" wrapText="1"/>
    </xf>
    <xf numFmtId="0" fontId="13" fillId="24" borderId="16" xfId="44" applyFill="1" applyBorder="1" applyAlignment="1">
      <alignment horizontal="left" vertical="center" wrapText="1"/>
    </xf>
    <xf numFmtId="0" fontId="13" fillId="24" borderId="18" xfId="44" applyFill="1" applyBorder="1" applyAlignment="1">
      <alignment horizontal="left" vertical="center" wrapText="1"/>
    </xf>
    <xf numFmtId="0" fontId="13" fillId="24" borderId="0" xfId="44" applyFont="1" applyFill="1" applyBorder="1" applyAlignment="1">
      <alignment horizontal="left" vertical="justify" wrapText="1"/>
    </xf>
    <xf numFmtId="169" fontId="13" fillId="24" borderId="0" xfId="0" applyNumberFormat="1" applyFont="1" applyFill="1" applyBorder="1" applyAlignment="1">
      <alignment horizontal="right" vertical="center" indent="2"/>
    </xf>
    <xf numFmtId="169" fontId="13" fillId="24" borderId="0" xfId="44" applyNumberFormat="1" applyFill="1" applyBorder="1" applyAlignment="1">
      <alignment horizontal="right" vertical="center" indent="2"/>
    </xf>
    <xf numFmtId="0" fontId="13" fillId="24" borderId="0" xfId="44" applyFont="1" applyFill="1" applyBorder="1" applyAlignment="1">
      <alignment horizontal="left" vertical="justify" wrapText="1" indent="3"/>
    </xf>
    <xf numFmtId="167" fontId="13" fillId="24" borderId="0" xfId="0" applyNumberFormat="1" applyFont="1" applyFill="1" applyBorder="1" applyAlignment="1">
      <alignment horizontal="right" vertical="center" indent="2"/>
    </xf>
    <xf numFmtId="0" fontId="13" fillId="24" borderId="0" xfId="44" applyFill="1" applyBorder="1" applyAlignment="1">
      <alignment horizontal="right" vertical="center" indent="2"/>
    </xf>
    <xf numFmtId="0" fontId="36" fillId="24" borderId="0" xfId="44" applyFont="1" applyFill="1" applyBorder="1" applyAlignment="1">
      <alignment horizontal="left" vertical="justify" wrapText="1"/>
    </xf>
    <xf numFmtId="0" fontId="36" fillId="24" borderId="0" xfId="44" applyFont="1" applyFill="1" applyBorder="1" applyAlignment="1">
      <alignment horizontal="left" vertical="justify" wrapText="1" indent="2"/>
    </xf>
    <xf numFmtId="0" fontId="13" fillId="24" borderId="13" xfId="44" applyFont="1" applyFill="1" applyBorder="1" applyAlignment="1">
      <alignment horizontal="left" vertical="justify" wrapText="1" indent="2"/>
    </xf>
    <xf numFmtId="0" fontId="13" fillId="24" borderId="17" xfId="44" applyFont="1" applyFill="1" applyBorder="1" applyAlignment="1">
      <alignment horizontal="left" vertical="justify" wrapText="1" indent="2"/>
    </xf>
    <xf numFmtId="0" fontId="13" fillId="24" borderId="0" xfId="44" applyFont="1" applyFill="1" applyBorder="1" applyAlignment="1">
      <alignment horizontal="justify"/>
    </xf>
    <xf numFmtId="0" fontId="19" fillId="24" borderId="0" xfId="44" applyFont="1" applyFill="1" applyBorder="1" applyAlignment="1"/>
    <xf numFmtId="0" fontId="20" fillId="24" borderId="23" xfId="0" applyFont="1" applyFill="1" applyBorder="1" applyAlignment="1">
      <alignment horizontal="center" vertical="center" wrapText="1"/>
    </xf>
    <xf numFmtId="0" fontId="13" fillId="24" borderId="24" xfId="0" applyFont="1" applyFill="1" applyBorder="1" applyAlignment="1">
      <alignment wrapText="1"/>
    </xf>
    <xf numFmtId="0" fontId="20" fillId="24" borderId="24" xfId="0" applyFont="1" applyFill="1" applyBorder="1" applyAlignment="1">
      <alignment horizontal="center" vertical="center" wrapText="1"/>
    </xf>
    <xf numFmtId="0" fontId="13" fillId="24" borderId="24" xfId="0" applyFont="1" applyFill="1" applyBorder="1"/>
    <xf numFmtId="0" fontId="20" fillId="24" borderId="25" xfId="0" applyFont="1" applyFill="1" applyBorder="1" applyAlignment="1">
      <alignment horizontal="center" vertical="center" wrapText="1"/>
    </xf>
    <xf numFmtId="0" fontId="24" fillId="24" borderId="14" xfId="0" applyFont="1" applyFill="1" applyBorder="1"/>
    <xf numFmtId="164" fontId="24" fillId="24" borderId="0" xfId="0" applyNumberFormat="1" applyFont="1" applyFill="1" applyBorder="1" applyAlignment="1">
      <alignment horizontal="center"/>
    </xf>
    <xf numFmtId="0" fontId="24" fillId="24" borderId="18" xfId="0" applyFont="1" applyFill="1" applyBorder="1"/>
    <xf numFmtId="0" fontId="13" fillId="24" borderId="13" xfId="0" applyFont="1" applyFill="1" applyBorder="1"/>
    <xf numFmtId="0" fontId="13" fillId="24" borderId="17" xfId="0" applyFont="1" applyFill="1" applyBorder="1"/>
    <xf numFmtId="0" fontId="13" fillId="24" borderId="14" xfId="0" applyFont="1" applyFill="1" applyBorder="1"/>
    <xf numFmtId="0" fontId="13" fillId="24" borderId="14" xfId="41" applyFont="1" applyFill="1" applyBorder="1" applyAlignment="1">
      <alignment horizontal="center" vertical="center"/>
    </xf>
    <xf numFmtId="0" fontId="13" fillId="24" borderId="18" xfId="41" applyFont="1" applyFill="1" applyBorder="1" applyAlignment="1">
      <alignment horizontal="center" vertical="center"/>
    </xf>
    <xf numFmtId="0" fontId="13" fillId="24" borderId="14" xfId="41" applyFont="1" applyFill="1" applyBorder="1" applyAlignment="1">
      <alignment horizontal="center" vertical="center" wrapText="1"/>
    </xf>
    <xf numFmtId="0" fontId="13" fillId="24" borderId="18" xfId="41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4" fontId="13" fillId="24" borderId="14" xfId="48" applyNumberFormat="1" applyFont="1" applyFill="1" applyBorder="1" applyAlignment="1">
      <alignment horizontal="center" vertical="center"/>
    </xf>
    <xf numFmtId="4" fontId="13" fillId="24" borderId="18" xfId="48" applyNumberFormat="1" applyFont="1" applyFill="1" applyBorder="1" applyAlignment="1">
      <alignment horizontal="center" vertical="center"/>
    </xf>
    <xf numFmtId="0" fontId="33" fillId="24" borderId="14" xfId="0" applyFont="1" applyFill="1" applyBorder="1"/>
    <xf numFmtId="0" fontId="33" fillId="24" borderId="0" xfId="0" applyFont="1" applyFill="1" applyBorder="1"/>
    <xf numFmtId="0" fontId="33" fillId="24" borderId="18" xfId="0" applyFont="1" applyFill="1" applyBorder="1"/>
    <xf numFmtId="0" fontId="24" fillId="24" borderId="23" xfId="0" applyFont="1" applyFill="1" applyBorder="1"/>
    <xf numFmtId="0" fontId="25" fillId="24" borderId="18" xfId="0" applyFont="1" applyFill="1" applyBorder="1" applyAlignment="1">
      <alignment horizontal="center" vertical="center" wrapText="1"/>
    </xf>
    <xf numFmtId="0" fontId="26" fillId="24" borderId="18" xfId="41" applyFont="1" applyFill="1" applyBorder="1" applyAlignment="1">
      <alignment vertical="center" wrapText="1"/>
    </xf>
    <xf numFmtId="0" fontId="13" fillId="24" borderId="13" xfId="0" applyFont="1" applyFill="1" applyBorder="1" applyAlignment="1">
      <alignment wrapText="1"/>
    </xf>
    <xf numFmtId="0" fontId="24" fillId="24" borderId="14" xfId="0" applyFont="1" applyFill="1" applyBorder="1" applyAlignment="1">
      <alignment vertical="center"/>
    </xf>
    <xf numFmtId="1" fontId="25" fillId="24" borderId="18" xfId="0" applyNumberFormat="1" applyFont="1" applyFill="1" applyBorder="1" applyAlignment="1">
      <alignment horizontal="center" vertical="center"/>
    </xf>
    <xf numFmtId="1" fontId="20" fillId="24" borderId="18" xfId="0" applyNumberFormat="1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wrapText="1"/>
    </xf>
    <xf numFmtId="0" fontId="13" fillId="24" borderId="14" xfId="0" applyFont="1" applyFill="1" applyBorder="1" applyAlignment="1">
      <alignment wrapText="1"/>
    </xf>
    <xf numFmtId="164" fontId="13" fillId="24" borderId="18" xfId="48" applyNumberFormat="1" applyFont="1" applyFill="1" applyBorder="1" applyAlignment="1">
      <alignment horizontal="right" vertical="center" indent="1"/>
    </xf>
    <xf numFmtId="0" fontId="13" fillId="24" borderId="19" xfId="0" applyFont="1" applyFill="1" applyBorder="1" applyAlignment="1">
      <alignment wrapText="1"/>
    </xf>
    <xf numFmtId="0" fontId="26" fillId="24" borderId="0" xfId="0" applyFont="1" applyFill="1" applyBorder="1" applyAlignment="1">
      <alignment vertical="center" wrapText="1"/>
    </xf>
    <xf numFmtId="0" fontId="26" fillId="24" borderId="0" xfId="44" applyFont="1" applyFill="1" applyBorder="1" applyAlignment="1">
      <alignment vertical="center" wrapText="1"/>
    </xf>
    <xf numFmtId="0" fontId="13" fillId="24" borderId="13" xfId="44" applyFill="1" applyBorder="1"/>
    <xf numFmtId="0" fontId="20" fillId="24" borderId="0" xfId="44" applyFont="1" applyFill="1" applyBorder="1"/>
    <xf numFmtId="0" fontId="13" fillId="24" borderId="0" xfId="44" applyFont="1" applyFill="1" applyBorder="1"/>
    <xf numFmtId="0" fontId="31" fillId="24" borderId="0" xfId="44" applyFont="1" applyFill="1" applyBorder="1" applyAlignment="1">
      <alignment horizontal="left" vertical="center" wrapText="1" indent="2"/>
    </xf>
    <xf numFmtId="164" fontId="13" fillId="24" borderId="0" xfId="44" applyNumberFormat="1" applyFont="1" applyFill="1" applyBorder="1" applyAlignment="1">
      <alignment horizontal="right" indent="3"/>
    </xf>
    <xf numFmtId="0" fontId="13" fillId="24" borderId="0" xfId="44" applyFont="1" applyFill="1" applyBorder="1" applyAlignment="1">
      <alignment horizontal="left" vertical="center" wrapText="1" indent="4"/>
    </xf>
    <xf numFmtId="0" fontId="31" fillId="24" borderId="0" xfId="44" applyFont="1" applyFill="1" applyBorder="1" applyAlignment="1">
      <alignment horizontal="left" indent="2"/>
    </xf>
    <xf numFmtId="0" fontId="13" fillId="24" borderId="0" xfId="44" applyFont="1" applyFill="1" applyBorder="1" applyAlignment="1">
      <alignment horizontal="left" indent="4"/>
    </xf>
    <xf numFmtId="0" fontId="19" fillId="24" borderId="0" xfId="44" applyFont="1" applyFill="1" applyBorder="1" applyAlignment="1">
      <alignment horizontal="left"/>
    </xf>
    <xf numFmtId="0" fontId="19" fillId="24" borderId="0" xfId="44" applyFont="1" applyFill="1" applyBorder="1"/>
    <xf numFmtId="0" fontId="26" fillId="24" borderId="14" xfId="41" applyFont="1" applyFill="1" applyBorder="1" applyAlignment="1">
      <alignment vertical="center" wrapText="1"/>
    </xf>
    <xf numFmtId="0" fontId="26" fillId="24" borderId="13" xfId="41" applyFont="1" applyFill="1" applyBorder="1" applyAlignment="1">
      <alignment vertical="center" wrapText="1"/>
    </xf>
    <xf numFmtId="0" fontId="26" fillId="24" borderId="17" xfId="41" applyFont="1" applyFill="1" applyBorder="1" applyAlignment="1">
      <alignment vertical="center" wrapText="1"/>
    </xf>
    <xf numFmtId="0" fontId="13" fillId="24" borderId="14" xfId="0" applyFont="1" applyFill="1" applyBorder="1" applyAlignment="1">
      <alignment vertical="center"/>
    </xf>
    <xf numFmtId="0" fontId="13" fillId="24" borderId="18" xfId="0" applyFont="1" applyFill="1" applyBorder="1" applyAlignment="1">
      <alignment vertical="center"/>
    </xf>
    <xf numFmtId="0" fontId="13" fillId="24" borderId="0" xfId="0" applyFont="1" applyFill="1" applyBorder="1" applyAlignment="1"/>
    <xf numFmtId="0" fontId="20" fillId="24" borderId="15" xfId="41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0" fontId="13" fillId="24" borderId="19" xfId="0" applyFont="1" applyFill="1" applyBorder="1"/>
    <xf numFmtId="0" fontId="13" fillId="24" borderId="20" xfId="0" applyFont="1" applyFill="1" applyBorder="1"/>
    <xf numFmtId="164" fontId="31" fillId="24" borderId="18" xfId="48" applyNumberFormat="1" applyFont="1" applyFill="1" applyBorder="1" applyAlignment="1">
      <alignment horizontal="center" vertical="center"/>
    </xf>
    <xf numFmtId="0" fontId="31" fillId="24" borderId="14" xfId="0" applyFont="1" applyFill="1" applyBorder="1"/>
    <xf numFmtId="164" fontId="31" fillId="24" borderId="18" xfId="0" applyNumberFormat="1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/>
    </xf>
    <xf numFmtId="0" fontId="0" fillId="24" borderId="17" xfId="0" applyFill="1" applyBorder="1"/>
    <xf numFmtId="0" fontId="26" fillId="24" borderId="0" xfId="0" applyFont="1" applyFill="1" applyBorder="1" applyAlignment="1">
      <alignment horizontal="center"/>
    </xf>
    <xf numFmtId="0" fontId="0" fillId="24" borderId="14" xfId="0" applyFill="1" applyBorder="1" applyAlignment="1">
      <alignment horizontal="left" vertical="center" wrapText="1"/>
    </xf>
    <xf numFmtId="0" fontId="0" fillId="24" borderId="18" xfId="0" applyFill="1" applyBorder="1" applyAlignment="1">
      <alignment horizontal="left" vertical="center" wrapText="1"/>
    </xf>
    <xf numFmtId="2" fontId="0" fillId="24" borderId="0" xfId="0" applyNumberFormat="1" applyFill="1" applyBorder="1" applyAlignment="1">
      <alignment horizontal="right" indent="2"/>
    </xf>
    <xf numFmtId="2" fontId="22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0" fillId="24" borderId="0" xfId="0" applyNumberFormat="1" applyFill="1" applyBorder="1" applyAlignment="1">
      <alignment horizontal="right" indent="1"/>
    </xf>
    <xf numFmtId="2" fontId="13" fillId="24" borderId="0" xfId="0" applyNumberFormat="1" applyFont="1" applyFill="1" applyBorder="1" applyAlignment="1">
      <alignment horizontal="center"/>
    </xf>
    <xf numFmtId="0" fontId="13" fillId="24" borderId="13" xfId="0" applyFont="1" applyFill="1" applyBorder="1" applyAlignment="1">
      <alignment horizontal="left" vertical="justify" wrapText="1" indent="2"/>
    </xf>
    <xf numFmtId="0" fontId="13" fillId="24" borderId="17" xfId="0" applyFont="1" applyFill="1" applyBorder="1" applyAlignment="1">
      <alignment horizontal="left" vertical="justify" wrapText="1" indent="2"/>
    </xf>
    <xf numFmtId="0" fontId="26" fillId="24" borderId="0" xfId="0" applyFont="1" applyFill="1" applyBorder="1" applyAlignment="1">
      <alignment horizontal="center" vertical="center" wrapText="1"/>
    </xf>
    <xf numFmtId="167" fontId="13" fillId="24" borderId="0" xfId="0" applyNumberFormat="1" applyFont="1" applyFill="1" applyBorder="1" applyAlignment="1">
      <alignment horizontal="right" indent="1"/>
    </xf>
    <xf numFmtId="0" fontId="21" fillId="24" borderId="14" xfId="0" applyFont="1" applyFill="1" applyBorder="1" applyAlignment="1">
      <alignment horizontal="left" vertical="justify" wrapText="1" indent="2"/>
    </xf>
    <xf numFmtId="164" fontId="0" fillId="24" borderId="0" xfId="0" applyNumberFormat="1" applyFill="1" applyBorder="1" applyAlignment="1">
      <alignment horizontal="right" vertical="center" indent="3"/>
    </xf>
    <xf numFmtId="0" fontId="22" fillId="24" borderId="18" xfId="0" applyFont="1" applyFill="1" applyBorder="1"/>
    <xf numFmtId="0" fontId="13" fillId="24" borderId="14" xfId="0" applyFont="1" applyFill="1" applyBorder="1" applyAlignment="1">
      <alignment horizontal="justify"/>
    </xf>
    <xf numFmtId="0" fontId="13" fillId="24" borderId="0" xfId="0" applyFont="1" applyFill="1" applyBorder="1" applyAlignment="1">
      <alignment horizontal="left" vertical="center" wrapText="1" indent="2"/>
    </xf>
    <xf numFmtId="0" fontId="13" fillId="24" borderId="18" xfId="0" applyFont="1" applyFill="1" applyBorder="1" applyAlignment="1">
      <alignment wrapText="1"/>
    </xf>
    <xf numFmtId="0" fontId="19" fillId="0" borderId="0" xfId="0" applyFont="1" applyBorder="1"/>
    <xf numFmtId="1" fontId="13" fillId="24" borderId="20" xfId="0" applyNumberFormat="1" applyFont="1" applyFill="1" applyBorder="1"/>
    <xf numFmtId="0" fontId="20" fillId="24" borderId="13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9" fillId="24" borderId="0" xfId="35" applyFill="1" applyBorder="1" applyAlignment="1" applyProtection="1"/>
    <xf numFmtId="0" fontId="39" fillId="24" borderId="0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9" fillId="24" borderId="18" xfId="0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4" xfId="44" applyFont="1" applyFill="1" applyBorder="1" applyAlignment="1">
      <alignment horizontal="center" vertical="center" wrapText="1"/>
    </xf>
    <xf numFmtId="0" fontId="26" fillId="24" borderId="0" xfId="44" applyFont="1" applyFill="1" applyBorder="1" applyAlignment="1">
      <alignment horizontal="center" vertical="center" wrapText="1"/>
    </xf>
    <xf numFmtId="0" fontId="26" fillId="24" borderId="18" xfId="44" applyFont="1" applyFill="1" applyBorder="1" applyAlignment="1">
      <alignment horizontal="center" vertical="center" wrapText="1"/>
    </xf>
    <xf numFmtId="0" fontId="19" fillId="24" borderId="14" xfId="44" applyFont="1" applyFill="1" applyBorder="1" applyAlignment="1">
      <alignment horizontal="left" vertical="top" wrapText="1"/>
    </xf>
    <xf numFmtId="0" fontId="19" fillId="24" borderId="0" xfId="44" applyFont="1" applyFill="1" applyBorder="1" applyAlignment="1">
      <alignment horizontal="left" vertical="top" wrapText="1"/>
    </xf>
    <xf numFmtId="0" fontId="19" fillId="24" borderId="18" xfId="44" applyFont="1" applyFill="1" applyBorder="1" applyAlignment="1">
      <alignment horizontal="left" vertical="top" wrapText="1"/>
    </xf>
    <xf numFmtId="0" fontId="19" fillId="24" borderId="14" xfId="44" applyFont="1" applyFill="1" applyBorder="1" applyAlignment="1">
      <alignment horizontal="left" wrapText="1"/>
    </xf>
    <xf numFmtId="0" fontId="19" fillId="24" borderId="0" xfId="44" applyFont="1" applyFill="1" applyBorder="1" applyAlignment="1">
      <alignment horizontal="left" wrapText="1"/>
    </xf>
    <xf numFmtId="0" fontId="19" fillId="24" borderId="18" xfId="44" applyFont="1" applyFill="1" applyBorder="1" applyAlignment="1">
      <alignment horizontal="left" wrapText="1"/>
    </xf>
    <xf numFmtId="0" fontId="19" fillId="24" borderId="14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8" xfId="0" applyFont="1" applyFill="1" applyBorder="1" applyAlignment="1">
      <alignment horizontal="left"/>
    </xf>
    <xf numFmtId="0" fontId="19" fillId="24" borderId="0" xfId="44" applyFont="1" applyFill="1" applyBorder="1" applyAlignment="1">
      <alignment horizontal="left"/>
    </xf>
    <xf numFmtId="0" fontId="19" fillId="24" borderId="0" xfId="0" applyFont="1" applyFill="1" applyBorder="1" applyAlignment="1">
      <alignment horizontal="left" wrapText="1"/>
    </xf>
    <xf numFmtId="0" fontId="13" fillId="24" borderId="12" xfId="41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left" wrapText="1"/>
    </xf>
    <xf numFmtId="0" fontId="26" fillId="24" borderId="0" xfId="4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7" fillId="24" borderId="0" xfId="41" applyFont="1" applyFill="1" applyBorder="1" applyAlignment="1">
      <alignment horizontal="center" vertical="center"/>
    </xf>
    <xf numFmtId="0" fontId="27" fillId="24" borderId="12" xfId="41" applyFont="1" applyFill="1" applyBorder="1" applyAlignment="1">
      <alignment horizontal="center" vertical="center"/>
    </xf>
    <xf numFmtId="0" fontId="20" fillId="24" borderId="12" xfId="4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7" fillId="24" borderId="12" xfId="44" applyFont="1" applyFill="1" applyBorder="1" applyAlignment="1">
      <alignment horizontal="center" vertical="center" wrapText="1"/>
    </xf>
    <xf numFmtId="0" fontId="27" fillId="24" borderId="0" xfId="44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5" fillId="24" borderId="0" xfId="41" applyFont="1" applyFill="1" applyBorder="1" applyAlignment="1">
      <alignment horizontal="center" vertical="center"/>
    </xf>
    <xf numFmtId="0" fontId="26" fillId="24" borderId="18" xfId="41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left" vertical="center" wrapText="1" indent="1"/>
    </xf>
    <xf numFmtId="0" fontId="13" fillId="24" borderId="15" xfId="4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/>
    </xf>
    <xf numFmtId="0" fontId="49" fillId="25" borderId="0" xfId="44" applyFont="1" applyFill="1" applyAlignment="1">
      <alignment horizontal="center" vertical="center" wrapText="1"/>
    </xf>
    <xf numFmtId="0" fontId="26" fillId="24" borderId="23" xfId="44" applyFont="1" applyFill="1" applyBorder="1" applyAlignment="1">
      <alignment horizontal="center" vertical="center" wrapText="1"/>
    </xf>
    <xf numFmtId="0" fontId="26" fillId="24" borderId="24" xfId="44" applyFont="1" applyFill="1" applyBorder="1" applyAlignment="1">
      <alignment horizontal="center" vertical="center" wrapText="1"/>
    </xf>
    <xf numFmtId="0" fontId="26" fillId="24" borderId="25" xfId="44" applyFont="1" applyFill="1" applyBorder="1" applyAlignment="1">
      <alignment horizontal="center" vertical="center" wrapText="1"/>
    </xf>
    <xf numFmtId="0" fontId="25" fillId="24" borderId="23" xfId="44" applyFont="1" applyFill="1" applyBorder="1" applyAlignment="1">
      <alignment horizontal="center" vertical="center" wrapText="1"/>
    </xf>
    <xf numFmtId="0" fontId="25" fillId="24" borderId="24" xfId="44" applyFont="1" applyFill="1" applyBorder="1" applyAlignment="1">
      <alignment horizontal="center" vertical="center" wrapText="1"/>
    </xf>
    <xf numFmtId="0" fontId="25" fillId="24" borderId="25" xfId="44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left" vertical="center"/>
    </xf>
    <xf numFmtId="0" fontId="46" fillId="24" borderId="0" xfId="43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12" xfId="43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 wrapText="1"/>
    </xf>
  </cellXfs>
  <cellStyles count="5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ipervínculo" xfId="35" builtinId="8"/>
    <cellStyle name="Input" xfId="36"/>
    <cellStyle name="Linked Cell" xfId="37"/>
    <cellStyle name="Millares" xfId="38" builtinId="3"/>
    <cellStyle name="Millares 2" xfId="39"/>
    <cellStyle name="Neutral" xfId="40" builtinId="28" customBuiltin="1"/>
    <cellStyle name="Normal" xfId="0" builtinId="0"/>
    <cellStyle name="Normal 2" xfId="41"/>
    <cellStyle name="Normal 2 2" xfId="42"/>
    <cellStyle name="Normal 2 3" xfId="43"/>
    <cellStyle name="Normal 3" xfId="44"/>
    <cellStyle name="Normal 4" xfId="45"/>
    <cellStyle name="Normal 5" xfId="46"/>
    <cellStyle name="Normal 6" xfId="47"/>
    <cellStyle name="Normal_Propuesta_AnexoV4" xfId="48"/>
    <cellStyle name="Note" xfId="49"/>
    <cellStyle name="Output" xfId="50"/>
    <cellStyle name="Porcentual 2" xfId="51"/>
    <cellStyle name="Porcentual 2 2" xfId="52"/>
    <cellStyle name="Title" xfId="53"/>
    <cellStyle name="Total" xfId="54" builtinId="25" customBuiltin="1"/>
    <cellStyle name="Warning Text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oneval.gob.mx/cmsconeval/rw/pages/medicion/Pobreza_2010/Anexo_estadistico.es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Normal="100" zoomScaleSheetLayoutView="100" workbookViewId="0">
      <selection activeCell="B1" sqref="B1:D1"/>
    </sheetView>
  </sheetViews>
  <sheetFormatPr baseColWidth="10" defaultRowHeight="12.75"/>
  <cols>
    <col min="1" max="1" width="1.7109375" style="62" customWidth="1"/>
    <col min="2" max="2" width="11" style="62" bestFit="1" customWidth="1"/>
    <col min="3" max="3" width="1.7109375" style="62" customWidth="1"/>
    <col min="4" max="4" width="154.5703125" style="62" bestFit="1" customWidth="1"/>
    <col min="5" max="5" width="1.7109375" style="62" customWidth="1"/>
    <col min="6" max="16384" width="11.42578125" style="62"/>
  </cols>
  <sheetData>
    <row r="1" spans="2:10" ht="24" customHeight="1">
      <c r="B1" s="380" t="s">
        <v>250</v>
      </c>
      <c r="C1" s="380"/>
      <c r="D1" s="380"/>
    </row>
    <row r="2" spans="2:10" ht="4.5" customHeight="1" thickBot="1">
      <c r="B2" s="63"/>
      <c r="C2" s="63"/>
      <c r="D2" s="63"/>
    </row>
    <row r="3" spans="2:10" ht="4.5" customHeight="1" thickTop="1"/>
    <row r="4" spans="2:10" ht="4.5" customHeight="1">
      <c r="B4" s="64"/>
      <c r="C4" s="64"/>
      <c r="D4" s="64"/>
    </row>
    <row r="5" spans="2:10" ht="4.5" customHeight="1"/>
    <row r="6" spans="2:10" s="65" customFormat="1" ht="20.100000000000001" customHeight="1">
      <c r="B6" s="65" t="s">
        <v>49</v>
      </c>
      <c r="D6" s="91" t="s">
        <v>191</v>
      </c>
      <c r="E6" s="45"/>
      <c r="F6" s="45"/>
      <c r="G6" s="45"/>
      <c r="H6" s="45"/>
      <c r="I6" s="45"/>
      <c r="J6" s="45"/>
    </row>
    <row r="7" spans="2:10" s="65" customFormat="1" ht="20.100000000000001" customHeight="1">
      <c r="B7" s="65" t="s">
        <v>51</v>
      </c>
      <c r="D7" s="92" t="s">
        <v>174</v>
      </c>
    </row>
    <row r="8" spans="2:10" s="65" customFormat="1" ht="20.100000000000001" customHeight="1">
      <c r="B8" s="65" t="s">
        <v>53</v>
      </c>
      <c r="D8" s="92" t="s">
        <v>175</v>
      </c>
    </row>
    <row r="9" spans="2:10" s="65" customFormat="1" ht="20.100000000000001" customHeight="1">
      <c r="B9" s="65" t="s">
        <v>168</v>
      </c>
      <c r="D9" s="92" t="s">
        <v>159</v>
      </c>
    </row>
    <row r="10" spans="2:10" s="65" customFormat="1" ht="20.100000000000001" customHeight="1">
      <c r="B10" s="65" t="s">
        <v>163</v>
      </c>
      <c r="D10" s="92" t="s">
        <v>161</v>
      </c>
    </row>
    <row r="11" spans="2:10" s="65" customFormat="1" ht="20.100000000000001" customHeight="1">
      <c r="B11" s="65" t="s">
        <v>54</v>
      </c>
      <c r="D11" s="92" t="s">
        <v>164</v>
      </c>
    </row>
    <row r="12" spans="2:10" s="65" customFormat="1" ht="20.100000000000001" customHeight="1">
      <c r="B12" s="65" t="s">
        <v>55</v>
      </c>
      <c r="D12" s="92" t="s">
        <v>197</v>
      </c>
    </row>
    <row r="13" spans="2:10" s="65" customFormat="1" ht="20.100000000000001" customHeight="1">
      <c r="B13" s="65" t="s">
        <v>57</v>
      </c>
      <c r="D13" s="92" t="s">
        <v>176</v>
      </c>
    </row>
    <row r="14" spans="2:10" s="65" customFormat="1" ht="20.100000000000001" customHeight="1">
      <c r="B14" s="65" t="s">
        <v>93</v>
      </c>
      <c r="D14" s="92" t="s">
        <v>170</v>
      </c>
    </row>
    <row r="15" spans="2:10" s="65" customFormat="1" ht="20.100000000000001" customHeight="1">
      <c r="B15" s="65" t="s">
        <v>158</v>
      </c>
      <c r="D15" s="92" t="s">
        <v>192</v>
      </c>
    </row>
    <row r="16" spans="2:10" s="65" customFormat="1" ht="20.100000000000001" customHeight="1">
      <c r="B16" s="65" t="s">
        <v>103</v>
      </c>
      <c r="D16" s="92" t="s">
        <v>231</v>
      </c>
    </row>
    <row r="17" spans="2:4" s="65" customFormat="1" ht="20.100000000000001" customHeight="1">
      <c r="B17" s="65" t="s">
        <v>106</v>
      </c>
      <c r="D17" s="92" t="s">
        <v>193</v>
      </c>
    </row>
    <row r="18" spans="2:4" s="65" customFormat="1" ht="20.100000000000001" customHeight="1">
      <c r="B18" s="65" t="s">
        <v>138</v>
      </c>
      <c r="D18" s="92" t="s">
        <v>194</v>
      </c>
    </row>
    <row r="19" spans="2:4" s="65" customFormat="1" ht="20.100000000000001" customHeight="1">
      <c r="B19" s="65" t="s">
        <v>137</v>
      </c>
      <c r="D19" s="92" t="s">
        <v>195</v>
      </c>
    </row>
    <row r="20" spans="2:4" s="65" customFormat="1" ht="20.100000000000001" customHeight="1">
      <c r="B20" s="65" t="s">
        <v>180</v>
      </c>
      <c r="D20" s="92" t="s">
        <v>196</v>
      </c>
    </row>
    <row r="21" spans="2:4" s="65" customFormat="1" ht="20.100000000000001" customHeight="1">
      <c r="B21" s="65" t="s">
        <v>181</v>
      </c>
      <c r="D21" s="92" t="s">
        <v>227</v>
      </c>
    </row>
    <row r="22" spans="2:4" s="65" customFormat="1" ht="20.100000000000001" customHeight="1">
      <c r="B22" s="65" t="s">
        <v>245</v>
      </c>
      <c r="D22" s="92" t="s">
        <v>248</v>
      </c>
    </row>
  </sheetData>
  <mergeCells count="1">
    <mergeCell ref="B1:D1"/>
  </mergeCells>
  <hyperlinks>
    <hyperlink ref="D6" location="'Cuadro 1'!Área_de_impresión" display="Incidencia y número de personas en los indicadores de pobreza, 2008-2010"/>
    <hyperlink ref="D7" location="'Cuadro 2'!Área_de_impresión" display="Indicadores de profundidad e intensidad de la pobreza, 2008-2010"/>
    <hyperlink ref="D8" location="'Cuadro 3'!Área_de_impresión" display="Indicadores de contexto territorial (grado de cohesión social), 2008-2010"/>
    <hyperlink ref="D9" location="'Cuadro 4A'!A1" display="Incidencia, número de personas y carencias promedio en los indicadores de pobreza, según entidad federativa, 2008-2010, parte I"/>
    <hyperlink ref="D10" location="'Cuadro 4B'!A1" display="Incidencia, número de personas y carencias promedio en los indicadores de pobreza, según entidad federativa, 2008-2010, parte II"/>
    <hyperlink ref="D11" location="'Cuadro 5'!A1" display="Incidencia en los indicadores de carencia social, según entidad federativa, 2008-2010"/>
    <hyperlink ref="D12" location="'Cuadro 6'!A1" display="Incidencia y número de personas en los indicadores de carencia social, 2008-2010"/>
    <hyperlink ref="D13" location="'Cuadro 7'!A1" display="Medidas de profundidad e intensidad de la pobreza según entidad federativa, 2008-2010"/>
    <hyperlink ref="D14" location="'Cuadro 8'!A1" display="Fuentes de ingreso corriente total per cápita según decil de ingreso, 2008-2010"/>
    <hyperlink ref="D15" location="'Cuadro 9'!A1" display="Incidencia y número de personas en los indicadores de pobreza, según grado de cohesión social, 2008-2010"/>
    <hyperlink ref="D16" location="'Cuadro 10'!A1" display="Incidencia y número de personas en los indicadores de pobreza en la población que habita en zonas de atención prioritaria (ZAP), 2008-2010"/>
    <hyperlink ref="D17" location="'Cuadro 11'!A1" display="Incidencia y número de personas en los indicadores de pobreza en la población de adultos mayores, 2008-2010"/>
    <hyperlink ref="D18" location="'Cuadro 12'!A1" display="Incidencia y número de personas en los indicadores de pobreza en la población infantil, 2008-2010"/>
    <hyperlink ref="D19" location="'Cuadro 13'!A1" display="Incidencia y número de personas en los indicadores de pobreza en la población que habla lengua indígena, 2008-2010"/>
    <hyperlink ref="D20" location="'Cuadro 14'!A1" display="Incidencia y número de personas en los indicadores de pobreza en la población que habita en zonas rurales o urbanas, 2008-2010"/>
    <hyperlink ref="D21" location="'Cuadro 15'!A1" display="Incidencia y número de personas y hogares en los indicadores de pobreza por ingresos, 2008-2010"/>
    <hyperlink ref="D22" location="'Cuadro 16'!A1" display="Coeficiente de Gini según entidad federativa, 2008-2010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4"/>
  <sheetViews>
    <sheetView zoomScaleNormal="100" zoomScaleSheetLayoutView="10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E50" sqref="E50"/>
    </sheetView>
  </sheetViews>
  <sheetFormatPr baseColWidth="10" defaultRowHeight="12.75"/>
  <cols>
    <col min="1" max="1" width="1.7109375" style="1" customWidth="1"/>
    <col min="2" max="2" width="6.140625" style="1" customWidth="1"/>
    <col min="3" max="3" width="5.85546875" style="1" customWidth="1"/>
    <col min="4" max="4" width="1.7109375" style="1" customWidth="1"/>
    <col min="5" max="5" width="15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4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" width="1.7109375" style="1" customWidth="1"/>
    <col min="17" max="17" width="12.7109375" style="1" customWidth="1"/>
    <col min="18" max="18" width="1.7109375" style="1" customWidth="1"/>
    <col min="19" max="19" width="12.7109375" style="1" customWidth="1"/>
    <col min="20" max="20" width="1.7109375" style="1" customWidth="1"/>
    <col min="21" max="21" width="12.7109375" style="1" customWidth="1"/>
    <col min="22" max="22" width="1.7109375" style="1" customWidth="1"/>
    <col min="23" max="23" width="12.7109375" style="1" customWidth="1"/>
    <col min="24" max="24" width="1.140625" style="1" customWidth="1"/>
    <col min="25" max="16384" width="11.42578125" style="1"/>
  </cols>
  <sheetData>
    <row r="1" spans="1:24" ht="15.75">
      <c r="A1" s="203"/>
      <c r="B1" s="383" t="s">
        <v>232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211"/>
    </row>
    <row r="2" spans="1:24" ht="18.75" customHeight="1">
      <c r="A2" s="203"/>
      <c r="B2" s="383" t="s">
        <v>233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208"/>
    </row>
    <row r="3" spans="1:24" ht="5.0999999999999996" customHeight="1" thickBot="1">
      <c r="A3" s="20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56"/>
    </row>
    <row r="4" spans="1:24" ht="5.0999999999999996" customHeight="1" thickTop="1">
      <c r="A4" s="20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208"/>
    </row>
    <row r="5" spans="1:24" ht="14.25">
      <c r="A5" s="207"/>
      <c r="B5" s="403" t="s">
        <v>128</v>
      </c>
      <c r="C5" s="403" t="s">
        <v>129</v>
      </c>
      <c r="D5" s="8"/>
      <c r="E5" s="382" t="s">
        <v>109</v>
      </c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208"/>
    </row>
    <row r="6" spans="1:24" ht="15.75" customHeight="1">
      <c r="A6" s="207"/>
      <c r="B6" s="403"/>
      <c r="C6" s="403"/>
      <c r="D6" s="8"/>
      <c r="E6" s="421" t="s">
        <v>109</v>
      </c>
      <c r="F6" s="357"/>
      <c r="G6" s="420" t="s">
        <v>110</v>
      </c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357"/>
      <c r="S6" s="420" t="s">
        <v>115</v>
      </c>
      <c r="T6" s="420"/>
      <c r="U6" s="420"/>
      <c r="V6" s="420"/>
      <c r="W6" s="420"/>
      <c r="X6" s="208"/>
    </row>
    <row r="7" spans="1:24" ht="36">
      <c r="A7" s="207"/>
      <c r="B7" s="403"/>
      <c r="C7" s="403"/>
      <c r="D7" s="8"/>
      <c r="E7" s="422"/>
      <c r="F7" s="47"/>
      <c r="G7" s="98" t="s">
        <v>131</v>
      </c>
      <c r="H7" s="99"/>
      <c r="I7" s="98" t="s">
        <v>111</v>
      </c>
      <c r="J7" s="99"/>
      <c r="K7" s="98" t="s">
        <v>130</v>
      </c>
      <c r="L7" s="99"/>
      <c r="M7" s="98" t="s">
        <v>112</v>
      </c>
      <c r="N7" s="99"/>
      <c r="O7" s="98" t="s">
        <v>113</v>
      </c>
      <c r="P7" s="99"/>
      <c r="Q7" s="98" t="s">
        <v>114</v>
      </c>
      <c r="R7" s="99"/>
      <c r="S7" s="98" t="s">
        <v>132</v>
      </c>
      <c r="T7" s="99"/>
      <c r="U7" s="98" t="s">
        <v>116</v>
      </c>
      <c r="V7" s="99"/>
      <c r="W7" s="98" t="s">
        <v>117</v>
      </c>
      <c r="X7" s="208"/>
    </row>
    <row r="8" spans="1:24" s="8" customFormat="1" ht="5.0999999999999996" customHeight="1">
      <c r="A8" s="358"/>
      <c r="B8" s="89"/>
      <c r="C8" s="89"/>
      <c r="D8" s="90"/>
      <c r="E8" s="196"/>
      <c r="F8" s="90"/>
      <c r="G8" s="93"/>
      <c r="H8" s="90"/>
      <c r="I8" s="93"/>
      <c r="J8" s="90"/>
      <c r="K8" s="93"/>
      <c r="L8" s="90"/>
      <c r="M8" s="93"/>
      <c r="N8" s="90"/>
      <c r="O8" s="93"/>
      <c r="P8" s="90"/>
      <c r="Q8" s="93"/>
      <c r="R8" s="90"/>
      <c r="S8" s="93"/>
      <c r="T8" s="90"/>
      <c r="U8" s="93"/>
      <c r="V8" s="90"/>
      <c r="W8" s="93"/>
      <c r="X8" s="359"/>
    </row>
    <row r="9" spans="1:24" ht="5.0999999999999996" customHeight="1">
      <c r="A9" s="207"/>
      <c r="B9" s="8"/>
      <c r="C9" s="8"/>
      <c r="D9" s="8"/>
      <c r="E9" s="18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208"/>
    </row>
    <row r="10" spans="1:24">
      <c r="A10" s="207"/>
      <c r="B10" s="419" t="s">
        <v>118</v>
      </c>
      <c r="C10" s="95">
        <v>2008</v>
      </c>
      <c r="D10" s="8"/>
      <c r="E10" s="360">
        <v>357.13474955084172</v>
      </c>
      <c r="F10" s="361"/>
      <c r="G10" s="360">
        <v>337.6923948508973</v>
      </c>
      <c r="H10" s="361"/>
      <c r="I10" s="360">
        <v>113.53744229486908</v>
      </c>
      <c r="J10" s="362"/>
      <c r="K10" s="360">
        <v>72.698681520343058</v>
      </c>
      <c r="L10" s="362"/>
      <c r="M10" s="360">
        <v>2.103557080524165</v>
      </c>
      <c r="N10" s="362"/>
      <c r="O10" s="360">
        <v>24.48191204698394</v>
      </c>
      <c r="P10" s="362"/>
      <c r="Q10" s="360">
        <v>124.8707267364323</v>
      </c>
      <c r="R10" s="362"/>
      <c r="S10" s="363">
        <v>19.442376488855903</v>
      </c>
      <c r="T10" s="362"/>
      <c r="U10" s="363">
        <v>2.9606958188399002</v>
      </c>
      <c r="V10" s="362"/>
      <c r="W10" s="360">
        <v>16.481677401679274</v>
      </c>
      <c r="X10" s="208"/>
    </row>
    <row r="11" spans="1:24">
      <c r="A11" s="207"/>
      <c r="B11" s="419"/>
      <c r="C11" s="95">
        <v>2010</v>
      </c>
      <c r="D11" s="8"/>
      <c r="E11" s="360">
        <v>326.16239999999999</v>
      </c>
      <c r="F11" s="362"/>
      <c r="G11" s="360">
        <v>309.53750000000002</v>
      </c>
      <c r="H11" s="362"/>
      <c r="I11" s="360">
        <v>96.662360000000007</v>
      </c>
      <c r="J11" s="362"/>
      <c r="K11" s="360">
        <v>56.046550000000003</v>
      </c>
      <c r="L11" s="362"/>
      <c r="M11" s="360">
        <v>1.9598150000000001</v>
      </c>
      <c r="N11" s="362"/>
      <c r="O11" s="360">
        <v>26.88195</v>
      </c>
      <c r="P11" s="362"/>
      <c r="Q11" s="360">
        <v>128.0051</v>
      </c>
      <c r="R11" s="362"/>
      <c r="S11" s="363">
        <v>16.6249</v>
      </c>
      <c r="T11" s="362"/>
      <c r="U11" s="363">
        <v>1.5688930000000001</v>
      </c>
      <c r="V11" s="362"/>
      <c r="W11" s="360">
        <v>15.056010000000001</v>
      </c>
      <c r="X11" s="208"/>
    </row>
    <row r="12" spans="1:24" ht="4.5" customHeight="1">
      <c r="A12" s="207"/>
      <c r="B12" s="218"/>
      <c r="C12" s="218"/>
      <c r="D12" s="8"/>
      <c r="E12" s="360"/>
      <c r="F12" s="362"/>
      <c r="G12" s="360"/>
      <c r="H12" s="362"/>
      <c r="I12" s="360"/>
      <c r="J12" s="362"/>
      <c r="K12" s="360"/>
      <c r="L12" s="362"/>
      <c r="M12" s="360"/>
      <c r="N12" s="362"/>
      <c r="O12" s="360"/>
      <c r="P12" s="362"/>
      <c r="Q12" s="360"/>
      <c r="R12" s="362"/>
      <c r="S12" s="363"/>
      <c r="T12" s="362"/>
      <c r="U12" s="363"/>
      <c r="V12" s="362"/>
      <c r="W12" s="360"/>
      <c r="X12" s="208"/>
    </row>
    <row r="13" spans="1:24">
      <c r="A13" s="207"/>
      <c r="B13" s="419" t="s">
        <v>119</v>
      </c>
      <c r="C13" s="95">
        <v>2008</v>
      </c>
      <c r="D13" s="8"/>
      <c r="E13" s="360">
        <v>772.56442455701449</v>
      </c>
      <c r="F13" s="364"/>
      <c r="G13" s="360">
        <v>731.79257752978731</v>
      </c>
      <c r="H13" s="364"/>
      <c r="I13" s="360">
        <v>387.33723137463608</v>
      </c>
      <c r="J13" s="362"/>
      <c r="K13" s="360">
        <v>122.41707740939644</v>
      </c>
      <c r="L13" s="362"/>
      <c r="M13" s="360">
        <v>4.488461302247317</v>
      </c>
      <c r="N13" s="362"/>
      <c r="O13" s="360">
        <v>50.216261622985584</v>
      </c>
      <c r="P13" s="362"/>
      <c r="Q13" s="360">
        <v>167.33361118725639</v>
      </c>
      <c r="R13" s="362"/>
      <c r="S13" s="363">
        <v>40.771836132771384</v>
      </c>
      <c r="T13" s="362"/>
      <c r="U13" s="363">
        <v>10.356534383975395</v>
      </c>
      <c r="V13" s="362"/>
      <c r="W13" s="360">
        <v>30.415305017132713</v>
      </c>
      <c r="X13" s="208"/>
    </row>
    <row r="14" spans="1:24">
      <c r="A14" s="207"/>
      <c r="B14" s="419"/>
      <c r="C14" s="95">
        <v>2010</v>
      </c>
      <c r="D14" s="8"/>
      <c r="E14" s="360">
        <v>730.82129999999995</v>
      </c>
      <c r="F14" s="362"/>
      <c r="G14" s="360">
        <v>695.90520000000004</v>
      </c>
      <c r="H14" s="362"/>
      <c r="I14" s="360">
        <v>376.91699999999997</v>
      </c>
      <c r="J14" s="362"/>
      <c r="K14" s="360">
        <v>103.4027</v>
      </c>
      <c r="L14" s="362"/>
      <c r="M14" s="360">
        <v>7.5157619999999996</v>
      </c>
      <c r="N14" s="362"/>
      <c r="O14" s="360">
        <v>47.390650000000001</v>
      </c>
      <c r="P14" s="362"/>
      <c r="Q14" s="360">
        <v>160.67910000000001</v>
      </c>
      <c r="R14" s="362"/>
      <c r="S14" s="363">
        <v>34.916110000000003</v>
      </c>
      <c r="T14" s="362"/>
      <c r="U14" s="363">
        <v>7.809895</v>
      </c>
      <c r="V14" s="362"/>
      <c r="W14" s="360">
        <v>27.106210000000001</v>
      </c>
      <c r="X14" s="208"/>
    </row>
    <row r="15" spans="1:24" ht="4.5" customHeight="1">
      <c r="A15" s="207"/>
      <c r="B15" s="218"/>
      <c r="C15" s="218"/>
      <c r="D15" s="8"/>
      <c r="E15" s="360"/>
      <c r="F15" s="362"/>
      <c r="G15" s="360"/>
      <c r="H15" s="362"/>
      <c r="I15" s="360"/>
      <c r="J15" s="362"/>
      <c r="K15" s="360"/>
      <c r="L15" s="362"/>
      <c r="M15" s="360"/>
      <c r="N15" s="362"/>
      <c r="O15" s="360"/>
      <c r="P15" s="362"/>
      <c r="Q15" s="360"/>
      <c r="R15" s="362"/>
      <c r="S15" s="363"/>
      <c r="T15" s="362"/>
      <c r="U15" s="363"/>
      <c r="V15" s="362"/>
      <c r="W15" s="360"/>
      <c r="X15" s="208"/>
    </row>
    <row r="16" spans="1:24">
      <c r="A16" s="207"/>
      <c r="B16" s="419" t="s">
        <v>120</v>
      </c>
      <c r="C16" s="95">
        <v>2008</v>
      </c>
      <c r="D16" s="8"/>
      <c r="E16" s="360">
        <v>1099.1590730999535</v>
      </c>
      <c r="F16" s="364"/>
      <c r="G16" s="360">
        <v>1039.8848450160492</v>
      </c>
      <c r="H16" s="364"/>
      <c r="I16" s="360">
        <v>662.22875386645478</v>
      </c>
      <c r="J16" s="362"/>
      <c r="K16" s="360">
        <v>145.07743645273774</v>
      </c>
      <c r="L16" s="362"/>
      <c r="M16" s="360">
        <v>9.0605506258257442</v>
      </c>
      <c r="N16" s="362"/>
      <c r="O16" s="360">
        <v>56.051016190652426</v>
      </c>
      <c r="P16" s="362"/>
      <c r="Q16" s="360">
        <v>167.46706827035823</v>
      </c>
      <c r="R16" s="362"/>
      <c r="S16" s="363">
        <v>59.274358817373411</v>
      </c>
      <c r="T16" s="362"/>
      <c r="U16" s="363">
        <v>15.903911729178196</v>
      </c>
      <c r="V16" s="362"/>
      <c r="W16" s="360">
        <v>43.370457982650983</v>
      </c>
      <c r="X16" s="208"/>
    </row>
    <row r="17" spans="1:24">
      <c r="A17" s="207"/>
      <c r="B17" s="419"/>
      <c r="C17" s="95">
        <v>2010</v>
      </c>
      <c r="D17" s="8"/>
      <c r="E17" s="360">
        <v>1034.269</v>
      </c>
      <c r="F17" s="362"/>
      <c r="G17" s="360">
        <v>986.56259999999997</v>
      </c>
      <c r="H17" s="362"/>
      <c r="I17" s="360">
        <v>597.77869999999996</v>
      </c>
      <c r="J17" s="362"/>
      <c r="K17" s="360">
        <v>141.5883</v>
      </c>
      <c r="L17" s="362"/>
      <c r="M17" s="360">
        <v>11.57516</v>
      </c>
      <c r="N17" s="362"/>
      <c r="O17" s="360">
        <v>52.93439</v>
      </c>
      <c r="P17" s="362"/>
      <c r="Q17" s="360">
        <v>182.68610000000001</v>
      </c>
      <c r="R17" s="362"/>
      <c r="S17" s="363">
        <v>47.706409999999998</v>
      </c>
      <c r="T17" s="362"/>
      <c r="U17" s="363">
        <v>15.007149999999999</v>
      </c>
      <c r="V17" s="362"/>
      <c r="W17" s="360">
        <v>32.699249999999999</v>
      </c>
      <c r="X17" s="208"/>
    </row>
    <row r="18" spans="1:24" ht="4.5" customHeight="1">
      <c r="A18" s="207"/>
      <c r="B18" s="218"/>
      <c r="C18" s="218"/>
      <c r="D18" s="8"/>
      <c r="E18" s="360"/>
      <c r="F18" s="362"/>
      <c r="G18" s="360"/>
      <c r="H18" s="362"/>
      <c r="I18" s="360"/>
      <c r="J18" s="362"/>
      <c r="K18" s="360"/>
      <c r="L18" s="362"/>
      <c r="M18" s="360"/>
      <c r="N18" s="362"/>
      <c r="O18" s="360"/>
      <c r="P18" s="362"/>
      <c r="Q18" s="360"/>
      <c r="R18" s="362"/>
      <c r="S18" s="363"/>
      <c r="T18" s="362"/>
      <c r="U18" s="363"/>
      <c r="V18" s="362"/>
      <c r="W18" s="360"/>
      <c r="X18" s="208"/>
    </row>
    <row r="19" spans="1:24">
      <c r="A19" s="207"/>
      <c r="B19" s="419" t="s">
        <v>121</v>
      </c>
      <c r="C19" s="95">
        <v>2008</v>
      </c>
      <c r="D19" s="8"/>
      <c r="E19" s="360">
        <v>1407.5059440174064</v>
      </c>
      <c r="F19" s="361"/>
      <c r="G19" s="360">
        <v>1326.0873183151161</v>
      </c>
      <c r="H19" s="361"/>
      <c r="I19" s="360">
        <v>904.34278097023878</v>
      </c>
      <c r="J19" s="362"/>
      <c r="K19" s="360">
        <v>166.15483107365515</v>
      </c>
      <c r="L19" s="362"/>
      <c r="M19" s="360">
        <v>13.07652809717845</v>
      </c>
      <c r="N19" s="362"/>
      <c r="O19" s="360">
        <v>63.324764947829657</v>
      </c>
      <c r="P19" s="362"/>
      <c r="Q19" s="360">
        <v>179.18830428165654</v>
      </c>
      <c r="R19" s="362"/>
      <c r="S19" s="363">
        <v>81.418473179909626</v>
      </c>
      <c r="T19" s="362"/>
      <c r="U19" s="363">
        <v>25.861945441902744</v>
      </c>
      <c r="V19" s="362"/>
      <c r="W19" s="360">
        <v>55.556527738006871</v>
      </c>
      <c r="X19" s="208"/>
    </row>
    <row r="20" spans="1:24">
      <c r="A20" s="207"/>
      <c r="B20" s="419"/>
      <c r="C20" s="95">
        <v>2010</v>
      </c>
      <c r="D20" s="8"/>
      <c r="E20" s="360">
        <v>1336.28</v>
      </c>
      <c r="F20" s="362"/>
      <c r="G20" s="360">
        <v>1272.6679999999999</v>
      </c>
      <c r="H20" s="362"/>
      <c r="I20" s="360">
        <v>861.19719999999995</v>
      </c>
      <c r="J20" s="362"/>
      <c r="K20" s="360">
        <v>153.09979999999999</v>
      </c>
      <c r="L20" s="362"/>
      <c r="M20" s="360">
        <v>16.137879999999999</v>
      </c>
      <c r="N20" s="362"/>
      <c r="O20" s="360">
        <v>63.7074</v>
      </c>
      <c r="P20" s="362"/>
      <c r="Q20" s="360">
        <v>178.52600000000001</v>
      </c>
      <c r="R20" s="362"/>
      <c r="S20" s="363">
        <v>63.611600000000003</v>
      </c>
      <c r="T20" s="362"/>
      <c r="U20" s="363">
        <v>19.04016</v>
      </c>
      <c r="V20" s="362"/>
      <c r="W20" s="360">
        <v>44.571440000000003</v>
      </c>
      <c r="X20" s="208"/>
    </row>
    <row r="21" spans="1:24" ht="4.5" customHeight="1">
      <c r="A21" s="207"/>
      <c r="B21" s="218"/>
      <c r="C21" s="218"/>
      <c r="D21" s="8"/>
      <c r="E21" s="360"/>
      <c r="F21" s="362"/>
      <c r="G21" s="360"/>
      <c r="H21" s="362"/>
      <c r="I21" s="360"/>
      <c r="J21" s="362"/>
      <c r="K21" s="360"/>
      <c r="L21" s="362"/>
      <c r="M21" s="360"/>
      <c r="N21" s="362"/>
      <c r="O21" s="360"/>
      <c r="P21" s="362"/>
      <c r="Q21" s="360"/>
      <c r="R21" s="362"/>
      <c r="S21" s="363"/>
      <c r="T21" s="362"/>
      <c r="U21" s="363"/>
      <c r="V21" s="362"/>
      <c r="W21" s="360"/>
      <c r="X21" s="208"/>
    </row>
    <row r="22" spans="1:24">
      <c r="A22" s="207"/>
      <c r="B22" s="419" t="s">
        <v>122</v>
      </c>
      <c r="C22" s="95">
        <v>2008</v>
      </c>
      <c r="D22" s="8"/>
      <c r="E22" s="360">
        <v>1760.9809190436449</v>
      </c>
      <c r="F22" s="364"/>
      <c r="G22" s="360">
        <v>1661.0645969006557</v>
      </c>
      <c r="H22" s="364"/>
      <c r="I22" s="360">
        <v>1147.0794262209017</v>
      </c>
      <c r="J22" s="362"/>
      <c r="K22" s="360">
        <v>227.73563333178913</v>
      </c>
      <c r="L22" s="362"/>
      <c r="M22" s="360">
        <v>17.962103206457936</v>
      </c>
      <c r="N22" s="362"/>
      <c r="O22" s="360">
        <v>72.00132740692699</v>
      </c>
      <c r="P22" s="362"/>
      <c r="Q22" s="360">
        <v>196.28682576866029</v>
      </c>
      <c r="R22" s="362"/>
      <c r="S22" s="363">
        <v>99.916452876458308</v>
      </c>
      <c r="T22" s="362"/>
      <c r="U22" s="363">
        <v>32.115984034080292</v>
      </c>
      <c r="V22" s="362"/>
      <c r="W22" s="360">
        <v>67.80046884237801</v>
      </c>
      <c r="X22" s="208"/>
    </row>
    <row r="23" spans="1:24">
      <c r="A23" s="207"/>
      <c r="B23" s="419"/>
      <c r="C23" s="95">
        <v>2010</v>
      </c>
      <c r="D23" s="8"/>
      <c r="E23" s="360">
        <v>1664.385</v>
      </c>
      <c r="F23" s="362"/>
      <c r="G23" s="360">
        <v>1574.479</v>
      </c>
      <c r="H23" s="362"/>
      <c r="I23" s="360">
        <v>1077.5640000000001</v>
      </c>
      <c r="J23" s="362"/>
      <c r="K23" s="360">
        <v>191.02510000000001</v>
      </c>
      <c r="L23" s="362"/>
      <c r="M23" s="360">
        <v>26.582129999999999</v>
      </c>
      <c r="N23" s="362"/>
      <c r="O23" s="360">
        <v>73.646240000000006</v>
      </c>
      <c r="P23" s="362"/>
      <c r="Q23" s="360">
        <v>205.66159999999999</v>
      </c>
      <c r="R23" s="362"/>
      <c r="S23" s="363">
        <v>89.906469999999999</v>
      </c>
      <c r="T23" s="362"/>
      <c r="U23" s="363">
        <v>31.314340000000001</v>
      </c>
      <c r="V23" s="362"/>
      <c r="W23" s="360">
        <v>58.592129999999997</v>
      </c>
      <c r="X23" s="208"/>
    </row>
    <row r="24" spans="1:24" ht="4.5" customHeight="1">
      <c r="A24" s="207"/>
      <c r="B24" s="218"/>
      <c r="C24" s="218"/>
      <c r="D24" s="8"/>
      <c r="E24" s="360"/>
      <c r="F24" s="362"/>
      <c r="G24" s="360"/>
      <c r="H24" s="362"/>
      <c r="I24" s="360"/>
      <c r="J24" s="362"/>
      <c r="K24" s="360"/>
      <c r="L24" s="362"/>
      <c r="M24" s="360"/>
      <c r="N24" s="362"/>
      <c r="O24" s="360"/>
      <c r="P24" s="362"/>
      <c r="Q24" s="360"/>
      <c r="R24" s="362"/>
      <c r="S24" s="363"/>
      <c r="T24" s="362"/>
      <c r="U24" s="363"/>
      <c r="V24" s="362"/>
      <c r="W24" s="360"/>
      <c r="X24" s="208"/>
    </row>
    <row r="25" spans="1:24">
      <c r="A25" s="207"/>
      <c r="B25" s="419" t="s">
        <v>123</v>
      </c>
      <c r="C25" s="95">
        <v>2008</v>
      </c>
      <c r="D25" s="8"/>
      <c r="E25" s="360">
        <v>2167.5315036580787</v>
      </c>
      <c r="F25" s="364"/>
      <c r="G25" s="360">
        <v>2041.0109205408348</v>
      </c>
      <c r="H25" s="364"/>
      <c r="I25" s="360">
        <v>1439.9398282706632</v>
      </c>
      <c r="J25" s="362"/>
      <c r="K25" s="360">
        <v>242.46439280113529</v>
      </c>
      <c r="L25" s="362"/>
      <c r="M25" s="360">
        <v>28.823766658023004</v>
      </c>
      <c r="N25" s="362"/>
      <c r="O25" s="360">
        <v>85.132763561153041</v>
      </c>
      <c r="P25" s="362"/>
      <c r="Q25" s="360">
        <v>244.65047429462174</v>
      </c>
      <c r="R25" s="362"/>
      <c r="S25" s="363">
        <v>126.52058311724355</v>
      </c>
      <c r="T25" s="362"/>
      <c r="U25" s="363">
        <v>43.684545142310178</v>
      </c>
      <c r="V25" s="362"/>
      <c r="W25" s="360">
        <v>82.836081552756426</v>
      </c>
      <c r="X25" s="208"/>
    </row>
    <row r="26" spans="1:24">
      <c r="A26" s="207"/>
      <c r="B26" s="419"/>
      <c r="C26" s="95">
        <v>2010</v>
      </c>
      <c r="D26" s="8"/>
      <c r="E26" s="360">
        <v>2068.348</v>
      </c>
      <c r="F26" s="362"/>
      <c r="G26" s="360">
        <v>1946.2909999999999</v>
      </c>
      <c r="H26" s="362"/>
      <c r="I26" s="360">
        <v>1370.2819999999999</v>
      </c>
      <c r="J26" s="362"/>
      <c r="K26" s="360">
        <v>221.12520000000001</v>
      </c>
      <c r="L26" s="362"/>
      <c r="M26" s="360">
        <v>31.88569</v>
      </c>
      <c r="N26" s="362"/>
      <c r="O26" s="360">
        <v>83.934579999999997</v>
      </c>
      <c r="P26" s="362"/>
      <c r="Q26" s="360">
        <v>239.06360000000001</v>
      </c>
      <c r="R26" s="362"/>
      <c r="S26" s="363">
        <v>122.05710000000001</v>
      </c>
      <c r="T26" s="362"/>
      <c r="U26" s="363">
        <v>47.519060000000003</v>
      </c>
      <c r="V26" s="362"/>
      <c r="W26" s="360">
        <v>74.538030000000006</v>
      </c>
      <c r="X26" s="208"/>
    </row>
    <row r="27" spans="1:24" ht="4.5" customHeight="1">
      <c r="A27" s="207"/>
      <c r="B27" s="218"/>
      <c r="C27" s="218"/>
      <c r="D27" s="8"/>
      <c r="E27" s="360"/>
      <c r="F27" s="362"/>
      <c r="G27" s="360"/>
      <c r="H27" s="362"/>
      <c r="I27" s="360"/>
      <c r="J27" s="362"/>
      <c r="K27" s="360"/>
      <c r="L27" s="362"/>
      <c r="M27" s="360"/>
      <c r="N27" s="362"/>
      <c r="O27" s="360"/>
      <c r="P27" s="362"/>
      <c r="Q27" s="360"/>
      <c r="R27" s="362"/>
      <c r="S27" s="363"/>
      <c r="T27" s="362"/>
      <c r="U27" s="363"/>
      <c r="V27" s="362"/>
      <c r="W27" s="360"/>
      <c r="X27" s="208"/>
    </row>
    <row r="28" spans="1:24">
      <c r="A28" s="207"/>
      <c r="B28" s="419" t="s">
        <v>124</v>
      </c>
      <c r="C28" s="95">
        <v>2008</v>
      </c>
      <c r="D28" s="8"/>
      <c r="E28" s="360">
        <v>2690.5002425603425</v>
      </c>
      <c r="F28" s="361"/>
      <c r="G28" s="360">
        <v>2527.2032451225464</v>
      </c>
      <c r="H28" s="361"/>
      <c r="I28" s="360">
        <v>1832.2459119744344</v>
      </c>
      <c r="J28" s="362"/>
      <c r="K28" s="360">
        <v>302.79091636722757</v>
      </c>
      <c r="L28" s="362"/>
      <c r="M28" s="360">
        <v>44.316837565907136</v>
      </c>
      <c r="N28" s="362"/>
      <c r="O28" s="360">
        <v>101.8607319242758</v>
      </c>
      <c r="P28" s="362"/>
      <c r="Q28" s="360">
        <v>245.98929396338755</v>
      </c>
      <c r="R28" s="362"/>
      <c r="S28" s="363">
        <v>163.29667060412373</v>
      </c>
      <c r="T28" s="362"/>
      <c r="U28" s="363">
        <v>62.172937717787065</v>
      </c>
      <c r="V28" s="362"/>
      <c r="W28" s="360">
        <v>101.12372199188091</v>
      </c>
      <c r="X28" s="208"/>
    </row>
    <row r="29" spans="1:24">
      <c r="A29" s="207"/>
      <c r="B29" s="419"/>
      <c r="C29" s="95">
        <v>2010</v>
      </c>
      <c r="D29" s="8"/>
      <c r="E29" s="360">
        <v>2526.473</v>
      </c>
      <c r="F29" s="362"/>
      <c r="G29" s="360">
        <v>2377.0650000000001</v>
      </c>
      <c r="H29" s="362"/>
      <c r="I29" s="360">
        <v>1715.7619999999999</v>
      </c>
      <c r="J29" s="362"/>
      <c r="K29" s="360">
        <v>273.46800000000002</v>
      </c>
      <c r="L29" s="362"/>
      <c r="M29" s="360">
        <v>44.464350000000003</v>
      </c>
      <c r="N29" s="362"/>
      <c r="O29" s="360">
        <v>93.980149999999995</v>
      </c>
      <c r="P29" s="362"/>
      <c r="Q29" s="360">
        <v>249.39099999999999</v>
      </c>
      <c r="R29" s="362"/>
      <c r="S29" s="363">
        <v>149.40770000000001</v>
      </c>
      <c r="T29" s="362"/>
      <c r="U29" s="363">
        <v>65.862790000000004</v>
      </c>
      <c r="V29" s="362"/>
      <c r="W29" s="360">
        <v>83.54495</v>
      </c>
      <c r="X29" s="208"/>
    </row>
    <row r="30" spans="1:24" ht="4.5" customHeight="1">
      <c r="A30" s="207"/>
      <c r="B30" s="218"/>
      <c r="C30" s="218"/>
      <c r="D30" s="8"/>
      <c r="E30" s="360"/>
      <c r="F30" s="362"/>
      <c r="G30" s="360"/>
      <c r="H30" s="362"/>
      <c r="I30" s="360"/>
      <c r="J30" s="362"/>
      <c r="K30" s="360"/>
      <c r="L30" s="362"/>
      <c r="M30" s="360"/>
      <c r="N30" s="362"/>
      <c r="O30" s="360"/>
      <c r="P30" s="362"/>
      <c r="Q30" s="360"/>
      <c r="R30" s="362"/>
      <c r="S30" s="363"/>
      <c r="T30" s="362"/>
      <c r="U30" s="363"/>
      <c r="V30" s="362"/>
      <c r="W30" s="360"/>
      <c r="X30" s="208"/>
    </row>
    <row r="31" spans="1:24">
      <c r="A31" s="207"/>
      <c r="B31" s="419" t="s">
        <v>125</v>
      </c>
      <c r="C31" s="95">
        <v>2008</v>
      </c>
      <c r="D31" s="8"/>
      <c r="E31" s="360">
        <v>3456.7737725813317</v>
      </c>
      <c r="F31" s="364"/>
      <c r="G31" s="360">
        <v>3248.1939697629095</v>
      </c>
      <c r="H31" s="364"/>
      <c r="I31" s="360">
        <v>2360.4113062758465</v>
      </c>
      <c r="J31" s="362"/>
      <c r="K31" s="360">
        <v>373.83627706982662</v>
      </c>
      <c r="L31" s="362"/>
      <c r="M31" s="360">
        <v>91.882968352163715</v>
      </c>
      <c r="N31" s="362"/>
      <c r="O31" s="360">
        <v>106.07871657328486</v>
      </c>
      <c r="P31" s="362"/>
      <c r="Q31" s="360">
        <v>315.98432018583594</v>
      </c>
      <c r="R31" s="362"/>
      <c r="S31" s="363">
        <v>208.58023859665309</v>
      </c>
      <c r="T31" s="362"/>
      <c r="U31" s="363">
        <v>87.413779342161874</v>
      </c>
      <c r="V31" s="362"/>
      <c r="W31" s="360">
        <v>121.16639388775664</v>
      </c>
      <c r="X31" s="208"/>
    </row>
    <row r="32" spans="1:24">
      <c r="A32" s="207"/>
      <c r="B32" s="419"/>
      <c r="C32" s="95">
        <v>2010</v>
      </c>
      <c r="D32" s="8"/>
      <c r="E32" s="360">
        <v>3243.8359999999998</v>
      </c>
      <c r="F32" s="362"/>
      <c r="G32" s="360">
        <v>3045.0450000000001</v>
      </c>
      <c r="H32" s="362"/>
      <c r="I32" s="360">
        <v>2172.9349999999999</v>
      </c>
      <c r="J32" s="362"/>
      <c r="K32" s="360">
        <v>353.52159999999998</v>
      </c>
      <c r="L32" s="362"/>
      <c r="M32" s="360">
        <v>67.567580000000007</v>
      </c>
      <c r="N32" s="362"/>
      <c r="O32" s="360">
        <v>111.4234</v>
      </c>
      <c r="P32" s="362"/>
      <c r="Q32" s="360">
        <v>339.59739999999999</v>
      </c>
      <c r="R32" s="362"/>
      <c r="S32" s="363">
        <v>198.79159999999999</v>
      </c>
      <c r="T32" s="362"/>
      <c r="U32" s="363">
        <v>93.357420000000005</v>
      </c>
      <c r="V32" s="362"/>
      <c r="W32" s="360">
        <v>105.4342</v>
      </c>
      <c r="X32" s="208"/>
    </row>
    <row r="33" spans="1:24" ht="4.5" customHeight="1">
      <c r="A33" s="207"/>
      <c r="B33" s="218"/>
      <c r="C33" s="218"/>
      <c r="D33" s="8"/>
      <c r="E33" s="360"/>
      <c r="F33" s="362"/>
      <c r="G33" s="360"/>
      <c r="H33" s="362"/>
      <c r="I33" s="360"/>
      <c r="J33" s="362"/>
      <c r="K33" s="360"/>
      <c r="L33" s="362"/>
      <c r="M33" s="360"/>
      <c r="N33" s="362"/>
      <c r="O33" s="360"/>
      <c r="P33" s="362"/>
      <c r="Q33" s="360"/>
      <c r="R33" s="362"/>
      <c r="S33" s="363"/>
      <c r="T33" s="362"/>
      <c r="U33" s="363"/>
      <c r="V33" s="362"/>
      <c r="W33" s="360"/>
      <c r="X33" s="208"/>
    </row>
    <row r="34" spans="1:24">
      <c r="A34" s="207"/>
      <c r="B34" s="419" t="s">
        <v>126</v>
      </c>
      <c r="C34" s="95">
        <v>2008</v>
      </c>
      <c r="D34" s="8"/>
      <c r="E34" s="360">
        <v>4834.7361314595155</v>
      </c>
      <c r="F34" s="364"/>
      <c r="G34" s="360">
        <v>4528.0528439371355</v>
      </c>
      <c r="H34" s="364"/>
      <c r="I34" s="360">
        <v>3225.7949687133323</v>
      </c>
      <c r="J34" s="362"/>
      <c r="K34" s="360">
        <v>496.57593931437776</v>
      </c>
      <c r="L34" s="362"/>
      <c r="M34" s="360">
        <v>206.78319811847811</v>
      </c>
      <c r="N34" s="362"/>
      <c r="O34" s="360">
        <v>125.67146923504315</v>
      </c>
      <c r="P34" s="362"/>
      <c r="Q34" s="360">
        <v>473.22705066678873</v>
      </c>
      <c r="R34" s="362"/>
      <c r="S34" s="363">
        <v>306.68339646693738</v>
      </c>
      <c r="T34" s="362"/>
      <c r="U34" s="363">
        <v>136.9502813977893</v>
      </c>
      <c r="V34" s="362"/>
      <c r="W34" s="360">
        <v>169.73322401370572</v>
      </c>
      <c r="X34" s="208"/>
    </row>
    <row r="35" spans="1:24">
      <c r="A35" s="207"/>
      <c r="B35" s="419"/>
      <c r="C35" s="95">
        <v>2010</v>
      </c>
      <c r="D35" s="8"/>
      <c r="E35" s="360">
        <v>4619.5820000000003</v>
      </c>
      <c r="F35" s="361"/>
      <c r="G35" s="360">
        <v>4326.42</v>
      </c>
      <c r="H35" s="362"/>
      <c r="I35" s="360">
        <v>3131.24</v>
      </c>
      <c r="J35" s="362"/>
      <c r="K35" s="360">
        <v>427.59039999999999</v>
      </c>
      <c r="L35" s="362"/>
      <c r="M35" s="360">
        <v>147.82910000000001</v>
      </c>
      <c r="N35" s="362"/>
      <c r="O35" s="360">
        <v>125.8648</v>
      </c>
      <c r="P35" s="362"/>
      <c r="Q35" s="360">
        <v>493.8954</v>
      </c>
      <c r="R35" s="362"/>
      <c r="S35" s="363">
        <v>293.16180000000003</v>
      </c>
      <c r="T35" s="362"/>
      <c r="U35" s="363">
        <v>163.48150000000001</v>
      </c>
      <c r="V35" s="362"/>
      <c r="W35" s="360">
        <v>129.68029999999999</v>
      </c>
      <c r="X35" s="208"/>
    </row>
    <row r="36" spans="1:24" ht="4.5" customHeight="1">
      <c r="A36" s="207"/>
      <c r="B36" s="218"/>
      <c r="C36" s="218"/>
      <c r="D36" s="8"/>
      <c r="E36" s="360"/>
      <c r="F36" s="361"/>
      <c r="G36" s="360"/>
      <c r="H36" s="362"/>
      <c r="I36" s="360"/>
      <c r="J36" s="362"/>
      <c r="K36" s="360"/>
      <c r="L36" s="362"/>
      <c r="M36" s="360"/>
      <c r="N36" s="362"/>
      <c r="O36" s="360"/>
      <c r="P36" s="362"/>
      <c r="Q36" s="360"/>
      <c r="R36" s="362"/>
      <c r="S36" s="363"/>
      <c r="T36" s="362"/>
      <c r="U36" s="363"/>
      <c r="V36" s="362"/>
      <c r="W36" s="360"/>
      <c r="X36" s="208"/>
    </row>
    <row r="37" spans="1:24">
      <c r="A37" s="207"/>
      <c r="B37" s="419" t="s">
        <v>127</v>
      </c>
      <c r="C37" s="95">
        <v>2008</v>
      </c>
      <c r="D37" s="8"/>
      <c r="E37" s="360">
        <v>12050.956714978045</v>
      </c>
      <c r="F37" s="364"/>
      <c r="G37" s="360">
        <v>11209.577896369665</v>
      </c>
      <c r="H37" s="361"/>
      <c r="I37" s="360">
        <v>6584.4173209853479</v>
      </c>
      <c r="J37" s="362"/>
      <c r="K37" s="360">
        <v>1140.5416633172777</v>
      </c>
      <c r="L37" s="362"/>
      <c r="M37" s="360">
        <v>2165.4615570630299</v>
      </c>
      <c r="N37" s="362"/>
      <c r="O37" s="360">
        <v>220.6224252747416</v>
      </c>
      <c r="P37" s="362"/>
      <c r="Q37" s="360">
        <v>1098.5315524479809</v>
      </c>
      <c r="R37" s="362"/>
      <c r="S37" s="363">
        <v>841.38023488763099</v>
      </c>
      <c r="T37" s="362"/>
      <c r="U37" s="363">
        <v>335.64445505649093</v>
      </c>
      <c r="V37" s="362"/>
      <c r="W37" s="360">
        <v>505.73577983114006</v>
      </c>
      <c r="X37" s="208"/>
    </row>
    <row r="38" spans="1:24">
      <c r="A38" s="207"/>
      <c r="B38" s="419"/>
      <c r="C38" s="95">
        <v>2010</v>
      </c>
      <c r="D38" s="8"/>
      <c r="E38" s="360">
        <v>11609.38</v>
      </c>
      <c r="F38" s="364"/>
      <c r="G38" s="360">
        <v>10742.8</v>
      </c>
      <c r="H38" s="361"/>
      <c r="I38" s="360">
        <v>7198.3739999999998</v>
      </c>
      <c r="J38" s="362"/>
      <c r="K38" s="360">
        <v>871.15920000000006</v>
      </c>
      <c r="L38" s="362"/>
      <c r="M38" s="360">
        <v>1098.924</v>
      </c>
      <c r="N38" s="362"/>
      <c r="O38" s="360">
        <v>207.44460000000001</v>
      </c>
      <c r="P38" s="362"/>
      <c r="Q38" s="360">
        <v>1366.896</v>
      </c>
      <c r="R38" s="362"/>
      <c r="S38" s="363">
        <v>866.58780000000002</v>
      </c>
      <c r="T38" s="362"/>
      <c r="U38" s="363">
        <v>382.80090000000001</v>
      </c>
      <c r="V38" s="362"/>
      <c r="W38" s="360">
        <v>483.7869</v>
      </c>
      <c r="X38" s="208"/>
    </row>
    <row r="39" spans="1:24" ht="5.0999999999999996" customHeight="1" thickBot="1">
      <c r="A39" s="365"/>
      <c r="B39" s="80"/>
      <c r="C39" s="80"/>
      <c r="D39" s="2"/>
      <c r="E39" s="50"/>
      <c r="F39" s="2"/>
      <c r="G39" s="11"/>
      <c r="H39" s="2"/>
      <c r="I39" s="11"/>
      <c r="J39" s="2"/>
      <c r="K39" s="11"/>
      <c r="L39" s="2"/>
      <c r="M39" s="11"/>
      <c r="N39" s="2"/>
      <c r="O39" s="11"/>
      <c r="P39" s="2"/>
      <c r="Q39" s="11"/>
      <c r="R39" s="2"/>
      <c r="S39" s="11"/>
      <c r="T39" s="2"/>
      <c r="U39" s="11"/>
      <c r="V39" s="2"/>
      <c r="W39" s="11"/>
      <c r="X39" s="366"/>
    </row>
    <row r="40" spans="1:24" ht="5.0999999999999996" customHeight="1" thickTop="1">
      <c r="A40" s="207"/>
      <c r="B40" s="88"/>
      <c r="C40" s="8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208"/>
    </row>
    <row r="41" spans="1:24">
      <c r="A41" s="207"/>
      <c r="B41" s="398" t="s">
        <v>234</v>
      </c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208"/>
    </row>
    <row r="42" spans="1:24">
      <c r="A42" s="207"/>
      <c r="B42" s="237" t="s">
        <v>104</v>
      </c>
      <c r="C42" s="23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208"/>
    </row>
    <row r="43" spans="1:24">
      <c r="A43" s="207"/>
      <c r="B43" s="200" t="s">
        <v>228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208"/>
    </row>
    <row r="44" spans="1:24" ht="13.5" thickBot="1">
      <c r="A44" s="238"/>
      <c r="B44" s="239" t="s">
        <v>249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14"/>
    </row>
  </sheetData>
  <mergeCells count="19">
    <mergeCell ref="B41:W41"/>
    <mergeCell ref="B5:B7"/>
    <mergeCell ref="C5:C7"/>
    <mergeCell ref="B1:W1"/>
    <mergeCell ref="E6:E7"/>
    <mergeCell ref="B10:B11"/>
    <mergeCell ref="B34:B35"/>
    <mergeCell ref="B37:B38"/>
    <mergeCell ref="G6:Q6"/>
    <mergeCell ref="B22:B23"/>
    <mergeCell ref="B25:B26"/>
    <mergeCell ref="B28:B29"/>
    <mergeCell ref="B31:B32"/>
    <mergeCell ref="B13:B14"/>
    <mergeCell ref="B16:B17"/>
    <mergeCell ref="B19:B20"/>
    <mergeCell ref="B2:W2"/>
    <mergeCell ref="E5:W5"/>
    <mergeCell ref="S6:W6"/>
  </mergeCells>
  <hyperlinks>
    <hyperlink ref="B44" r:id="rId1"/>
  </hyperlinks>
  <printOptions horizontalCentered="1"/>
  <pageMargins left="0.31496062992125984" right="0.27559055118110237" top="0.74803149606299213" bottom="0.98425196850393704" header="0" footer="1.1811023622047245"/>
  <pageSetup scale="65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7"/>
  <sheetViews>
    <sheetView zoomScaleNormal="100" workbookViewId="0">
      <pane xSplit="3" ySplit="8" topLeftCell="D9" activePane="bottomRight" state="frozen"/>
      <selection pane="topRight" activeCell="D1" sqref="D1"/>
      <selection pane="bottomLeft" activeCell="A10" sqref="A10"/>
      <selection pane="bottomRight" activeCell="B46" sqref="B46"/>
    </sheetView>
  </sheetViews>
  <sheetFormatPr baseColWidth="10" defaultRowHeight="12.75"/>
  <cols>
    <col min="1" max="1" width="1.7109375" style="1" customWidth="1"/>
    <col min="2" max="2" width="57.85546875" style="1" bestFit="1" customWidth="1"/>
    <col min="3" max="3" width="1.7109375" style="1" customWidth="1"/>
    <col min="4" max="5" width="9.7109375" style="1" customWidth="1"/>
    <col min="6" max="6" width="1" style="1" customWidth="1"/>
    <col min="7" max="8" width="9.7109375" style="1" customWidth="1"/>
    <col min="9" max="9" width="1" style="1" customWidth="1"/>
    <col min="10" max="11" width="9.7109375" style="1" customWidth="1"/>
    <col min="12" max="12" width="1.7109375" style="1" customWidth="1"/>
    <col min="13" max="14" width="9.7109375" style="1" customWidth="1"/>
    <col min="15" max="15" width="1" style="1" customWidth="1"/>
    <col min="16" max="17" width="9.7109375" style="1" customWidth="1"/>
    <col min="18" max="18" width="1" style="1" customWidth="1"/>
    <col min="19" max="20" width="9.7109375" style="1" customWidth="1"/>
    <col min="21" max="21" width="1.7109375" style="1" customWidth="1"/>
    <col min="22" max="16384" width="11.42578125" style="1"/>
  </cols>
  <sheetData>
    <row r="1" spans="1:32" ht="15.75" customHeight="1">
      <c r="A1" s="201"/>
      <c r="B1" s="383" t="s">
        <v>230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67"/>
      <c r="S1" s="367"/>
      <c r="T1" s="367"/>
      <c r="U1" s="202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2" ht="15.75" customHeight="1">
      <c r="A2" s="203"/>
      <c r="B2" s="383" t="s">
        <v>192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67"/>
      <c r="S2" s="367"/>
      <c r="T2" s="367"/>
      <c r="U2" s="204"/>
    </row>
    <row r="3" spans="1:32" ht="5.0999999999999996" customHeight="1" thickBot="1">
      <c r="A3" s="20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06"/>
    </row>
    <row r="4" spans="1:32" ht="5.0999999999999996" customHeight="1" thickTop="1">
      <c r="A4" s="20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08"/>
    </row>
    <row r="5" spans="1:32" ht="15">
      <c r="A5" s="207"/>
      <c r="B5" s="8"/>
      <c r="C5" s="8"/>
      <c r="D5" s="423" t="s">
        <v>171</v>
      </c>
      <c r="E5" s="423"/>
      <c r="F5" s="423"/>
      <c r="G5" s="423"/>
      <c r="H5" s="423"/>
      <c r="I5" s="423"/>
      <c r="J5" s="423"/>
      <c r="K5" s="423"/>
      <c r="L5" s="8"/>
      <c r="M5" s="423" t="s">
        <v>172</v>
      </c>
      <c r="N5" s="423"/>
      <c r="O5" s="423"/>
      <c r="P5" s="423"/>
      <c r="Q5" s="423"/>
      <c r="R5" s="423"/>
      <c r="S5" s="423"/>
      <c r="T5" s="423"/>
      <c r="U5" s="208"/>
    </row>
    <row r="6" spans="1:32" ht="14.25" customHeight="1">
      <c r="A6" s="207"/>
      <c r="B6" s="209" t="s">
        <v>235</v>
      </c>
      <c r="C6" s="210"/>
      <c r="D6" s="381" t="s">
        <v>0</v>
      </c>
      <c r="E6" s="381"/>
      <c r="F6" s="48"/>
      <c r="G6" s="381" t="s">
        <v>48</v>
      </c>
      <c r="H6" s="381"/>
      <c r="I6" s="48"/>
      <c r="J6" s="381" t="s">
        <v>141</v>
      </c>
      <c r="K6" s="381"/>
      <c r="L6" s="48"/>
      <c r="M6" s="381" t="s">
        <v>0</v>
      </c>
      <c r="N6" s="381"/>
      <c r="O6" s="48"/>
      <c r="P6" s="381" t="s">
        <v>48</v>
      </c>
      <c r="Q6" s="381"/>
      <c r="R6" s="48"/>
      <c r="S6" s="381" t="s">
        <v>141</v>
      </c>
      <c r="T6" s="381"/>
      <c r="U6" s="211"/>
    </row>
    <row r="7" spans="1:32" ht="14.25">
      <c r="A7" s="207"/>
      <c r="B7" s="212"/>
      <c r="C7" s="210"/>
      <c r="D7" s="83">
        <v>2008</v>
      </c>
      <c r="E7" s="83">
        <v>2010</v>
      </c>
      <c r="F7" s="48"/>
      <c r="G7" s="83">
        <v>2008</v>
      </c>
      <c r="H7" s="83">
        <v>2010</v>
      </c>
      <c r="I7" s="48"/>
      <c r="J7" s="83">
        <v>2008</v>
      </c>
      <c r="K7" s="83">
        <v>2010</v>
      </c>
      <c r="L7" s="48"/>
      <c r="M7" s="83">
        <v>2008</v>
      </c>
      <c r="N7" s="83">
        <v>2010</v>
      </c>
      <c r="O7" s="48"/>
      <c r="P7" s="83">
        <v>2008</v>
      </c>
      <c r="Q7" s="83">
        <v>2010</v>
      </c>
      <c r="R7" s="48"/>
      <c r="S7" s="83">
        <v>2008</v>
      </c>
      <c r="T7" s="83">
        <v>2010</v>
      </c>
      <c r="U7" s="211"/>
    </row>
    <row r="8" spans="1:32" ht="5.0999999999999996" customHeight="1" thickBot="1">
      <c r="A8" s="213"/>
      <c r="B8" s="4"/>
      <c r="C8" s="5"/>
      <c r="D8" s="6"/>
      <c r="E8" s="6"/>
      <c r="F8" s="5"/>
      <c r="G8" s="6"/>
      <c r="H8" s="6"/>
      <c r="I8" s="5"/>
      <c r="J8" s="6"/>
      <c r="K8" s="6"/>
      <c r="L8" s="5"/>
      <c r="M8" s="6"/>
      <c r="N8" s="6"/>
      <c r="O8" s="5"/>
      <c r="P8" s="6"/>
      <c r="Q8" s="6"/>
      <c r="R8" s="5"/>
      <c r="S8" s="6"/>
      <c r="T8" s="6"/>
      <c r="U8" s="214"/>
    </row>
    <row r="9" spans="1:32" ht="5.0999999999999996" customHeight="1">
      <c r="A9" s="20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08"/>
    </row>
    <row r="10" spans="1:32">
      <c r="A10" s="207"/>
      <c r="B10" s="215" t="s">
        <v>152</v>
      </c>
      <c r="C10" s="8"/>
      <c r="D10" s="216"/>
      <c r="E10" s="216"/>
      <c r="F10" s="217"/>
      <c r="G10" s="216"/>
      <c r="H10" s="216"/>
      <c r="I10" s="217"/>
      <c r="J10" s="216"/>
      <c r="K10" s="216"/>
      <c r="L10" s="8"/>
      <c r="M10" s="216"/>
      <c r="N10" s="216"/>
      <c r="O10" s="217"/>
      <c r="P10" s="216"/>
      <c r="Q10" s="216"/>
      <c r="R10" s="217"/>
      <c r="S10" s="216"/>
      <c r="T10" s="216"/>
      <c r="U10" s="208"/>
    </row>
    <row r="11" spans="1:32">
      <c r="A11" s="207"/>
      <c r="B11" s="218" t="s">
        <v>147</v>
      </c>
      <c r="C11" s="8"/>
      <c r="D11" s="368">
        <v>41.607889999999998</v>
      </c>
      <c r="E11" s="368">
        <v>43.417699999999996</v>
      </c>
      <c r="F11" s="220"/>
      <c r="G11" s="368">
        <v>39.374567999999996</v>
      </c>
      <c r="H11" s="368">
        <v>42.172773999999997</v>
      </c>
      <c r="I11" s="220"/>
      <c r="J11" s="96">
        <v>2.61</v>
      </c>
      <c r="K11" s="96">
        <v>2.41</v>
      </c>
      <c r="L11" s="8"/>
      <c r="M11" s="368">
        <v>63.074660000000002</v>
      </c>
      <c r="N11" s="368">
        <v>63.641199999999998</v>
      </c>
      <c r="O11" s="368"/>
      <c r="P11" s="368">
        <v>9.4632430000000003</v>
      </c>
      <c r="Q11" s="368">
        <v>9.8206439999999997</v>
      </c>
      <c r="R11" s="368"/>
      <c r="S11" s="96">
        <v>3.06</v>
      </c>
      <c r="T11" s="96">
        <v>2.8</v>
      </c>
      <c r="U11" s="208"/>
    </row>
    <row r="12" spans="1:32" ht="4.5" customHeight="1">
      <c r="A12" s="207"/>
      <c r="B12" s="221"/>
      <c r="C12" s="8"/>
      <c r="D12" s="368"/>
      <c r="E12" s="368"/>
      <c r="F12" s="220"/>
      <c r="G12" s="368"/>
      <c r="H12" s="368"/>
      <c r="I12" s="220"/>
      <c r="J12" s="96"/>
      <c r="K12" s="96"/>
      <c r="L12" s="8"/>
      <c r="M12" s="368"/>
      <c r="N12" s="368"/>
      <c r="O12" s="368"/>
      <c r="P12" s="368"/>
      <c r="Q12" s="368"/>
      <c r="R12" s="368"/>
      <c r="S12" s="96"/>
      <c r="T12" s="96"/>
      <c r="U12" s="208"/>
    </row>
    <row r="13" spans="1:32" ht="12.75" customHeight="1">
      <c r="A13" s="207"/>
      <c r="B13" s="218" t="s">
        <v>148</v>
      </c>
      <c r="C13" s="8"/>
      <c r="D13" s="368">
        <v>33.107640000000004</v>
      </c>
      <c r="E13" s="368">
        <v>34.920299999999997</v>
      </c>
      <c r="F13" s="220"/>
      <c r="G13" s="368">
        <v>31.330572</v>
      </c>
      <c r="H13" s="368">
        <v>33.918990000000001</v>
      </c>
      <c r="I13" s="220"/>
      <c r="J13" s="96">
        <v>2.2999999999999998</v>
      </c>
      <c r="K13" s="96">
        <v>2.1</v>
      </c>
      <c r="L13" s="8"/>
      <c r="M13" s="368">
        <v>38.874940000000002</v>
      </c>
      <c r="N13" s="368">
        <v>41.224199999999996</v>
      </c>
      <c r="O13" s="368"/>
      <c r="P13" s="368">
        <v>5.8325009999999997</v>
      </c>
      <c r="Q13" s="368">
        <v>6.3614230000000003</v>
      </c>
      <c r="R13" s="368"/>
      <c r="S13" s="96">
        <v>2.52</v>
      </c>
      <c r="T13" s="96">
        <v>2.2400000000000002</v>
      </c>
      <c r="U13" s="208"/>
    </row>
    <row r="14" spans="1:32" ht="12.75" customHeight="1">
      <c r="A14" s="207"/>
      <c r="B14" s="218" t="s">
        <v>149</v>
      </c>
      <c r="C14" s="8"/>
      <c r="D14" s="368">
        <v>8.5002479999999991</v>
      </c>
      <c r="E14" s="368">
        <v>8.4974299999999996</v>
      </c>
      <c r="F14" s="10"/>
      <c r="G14" s="368">
        <v>8.0439939999999996</v>
      </c>
      <c r="H14" s="368">
        <v>8.2537839999999996</v>
      </c>
      <c r="I14" s="10"/>
      <c r="J14" s="96">
        <v>3.83</v>
      </c>
      <c r="K14" s="96">
        <v>3.68</v>
      </c>
      <c r="L14" s="8"/>
      <c r="M14" s="368">
        <v>24.199719999999999</v>
      </c>
      <c r="N14" s="368">
        <v>22.417000000000002</v>
      </c>
      <c r="O14" s="368"/>
      <c r="P14" s="368">
        <v>3.6307420000000001</v>
      </c>
      <c r="Q14" s="368">
        <v>3.4592209999999999</v>
      </c>
      <c r="R14" s="368"/>
      <c r="S14" s="96">
        <v>3.93</v>
      </c>
      <c r="T14" s="96">
        <v>3.83</v>
      </c>
      <c r="U14" s="208"/>
    </row>
    <row r="15" spans="1:32" ht="4.5" customHeight="1">
      <c r="A15" s="207"/>
      <c r="B15" s="215"/>
      <c r="C15" s="8"/>
      <c r="D15" s="368"/>
      <c r="E15" s="368"/>
      <c r="F15" s="10"/>
      <c r="G15" s="368"/>
      <c r="H15" s="368"/>
      <c r="I15" s="10"/>
      <c r="J15" s="96"/>
      <c r="K15" s="96"/>
      <c r="L15" s="8"/>
      <c r="M15" s="368"/>
      <c r="N15" s="368"/>
      <c r="O15" s="368"/>
      <c r="P15" s="368"/>
      <c r="Q15" s="368"/>
      <c r="R15" s="368"/>
      <c r="S15" s="96"/>
      <c r="T15" s="96"/>
      <c r="U15" s="208"/>
    </row>
    <row r="16" spans="1:32">
      <c r="A16" s="207"/>
      <c r="B16" s="218" t="s">
        <v>50</v>
      </c>
      <c r="C16" s="8"/>
      <c r="D16" s="368">
        <v>34.462139999999998</v>
      </c>
      <c r="E16" s="368">
        <v>29.908899999999999</v>
      </c>
      <c r="F16" s="10"/>
      <c r="G16" s="368">
        <v>32.612372000000001</v>
      </c>
      <c r="H16" s="368">
        <v>29.051349999999999</v>
      </c>
      <c r="I16" s="10"/>
      <c r="J16" s="96">
        <v>1.98</v>
      </c>
      <c r="K16" s="96">
        <v>1.9</v>
      </c>
      <c r="L16" s="8"/>
      <c r="M16" s="368">
        <v>23.662890000000001</v>
      </c>
      <c r="N16" s="368">
        <v>20.902799999999999</v>
      </c>
      <c r="O16" s="368"/>
      <c r="P16" s="368">
        <v>3.5501999999999998</v>
      </c>
      <c r="Q16" s="368">
        <v>3.225571</v>
      </c>
      <c r="R16" s="368"/>
      <c r="S16" s="96">
        <v>2.21</v>
      </c>
      <c r="T16" s="96">
        <v>2.0499999999999998</v>
      </c>
      <c r="U16" s="208"/>
    </row>
    <row r="17" spans="1:25">
      <c r="A17" s="207"/>
      <c r="B17" s="218" t="s">
        <v>46</v>
      </c>
      <c r="C17" s="8"/>
      <c r="D17" s="368">
        <v>4.6691690000000001</v>
      </c>
      <c r="E17" s="368">
        <v>6.0816299999999996</v>
      </c>
      <c r="F17" s="10"/>
      <c r="G17" s="368">
        <v>4.4185499999999998</v>
      </c>
      <c r="H17" s="368">
        <v>5.9072529999999999</v>
      </c>
      <c r="I17" s="10"/>
      <c r="J17" s="96">
        <v>0</v>
      </c>
      <c r="K17" s="96">
        <v>0</v>
      </c>
      <c r="L17" s="8"/>
      <c r="M17" s="368">
        <v>3.1780270000000002</v>
      </c>
      <c r="N17" s="368">
        <v>4.0081800000000003</v>
      </c>
      <c r="O17" s="368"/>
      <c r="P17" s="368">
        <v>0.47680699999999998</v>
      </c>
      <c r="Q17" s="368">
        <v>0.61851299999999998</v>
      </c>
      <c r="R17" s="368"/>
      <c r="S17" s="96">
        <v>0</v>
      </c>
      <c r="T17" s="96">
        <v>0</v>
      </c>
      <c r="U17" s="208"/>
    </row>
    <row r="18" spans="1:25" ht="4.5" customHeight="1">
      <c r="A18" s="207"/>
      <c r="B18" s="215"/>
      <c r="C18" s="8"/>
      <c r="D18" s="368"/>
      <c r="E18" s="368"/>
      <c r="F18" s="10"/>
      <c r="G18" s="368"/>
      <c r="H18" s="368"/>
      <c r="I18" s="10"/>
      <c r="J18" s="96"/>
      <c r="K18" s="96"/>
      <c r="L18" s="8"/>
      <c r="M18" s="368"/>
      <c r="N18" s="368"/>
      <c r="O18" s="368"/>
      <c r="P18" s="368"/>
      <c r="Q18" s="368"/>
      <c r="R18" s="368"/>
      <c r="S18" s="96"/>
      <c r="T18" s="96"/>
      <c r="U18" s="208"/>
    </row>
    <row r="19" spans="1:25">
      <c r="A19" s="207"/>
      <c r="B19" s="218" t="s">
        <v>173</v>
      </c>
      <c r="C19" s="8"/>
      <c r="D19" s="368">
        <v>19.2608</v>
      </c>
      <c r="E19" s="368">
        <v>20.591799999999999</v>
      </c>
      <c r="F19" s="10"/>
      <c r="G19" s="368">
        <v>18.226972</v>
      </c>
      <c r="H19" s="368">
        <v>20.001332999999999</v>
      </c>
      <c r="I19" s="10"/>
      <c r="J19" s="96">
        <v>0</v>
      </c>
      <c r="K19" s="96">
        <v>0</v>
      </c>
      <c r="L19" s="8"/>
      <c r="M19" s="368">
        <v>10.08442</v>
      </c>
      <c r="N19" s="368">
        <v>11.447799999999999</v>
      </c>
      <c r="O19" s="368"/>
      <c r="P19" s="368">
        <v>1.5129900000000001</v>
      </c>
      <c r="Q19" s="368">
        <v>1.7665409999999999</v>
      </c>
      <c r="R19" s="368"/>
      <c r="S19" s="96">
        <v>0</v>
      </c>
      <c r="T19" s="96">
        <v>0</v>
      </c>
      <c r="U19" s="208"/>
    </row>
    <row r="20" spans="1:25" s="8" customFormat="1" ht="5.0999999999999996" customHeight="1">
      <c r="A20" s="222"/>
      <c r="B20" s="7"/>
      <c r="D20" s="368"/>
      <c r="E20" s="368"/>
      <c r="F20" s="10"/>
      <c r="G20" s="368"/>
      <c r="H20" s="368"/>
      <c r="I20" s="10"/>
      <c r="J20" s="96"/>
      <c r="K20" s="96"/>
      <c r="M20" s="368"/>
      <c r="N20" s="368"/>
      <c r="O20" s="368"/>
      <c r="P20" s="368"/>
      <c r="Q20" s="368"/>
      <c r="R20" s="368"/>
      <c r="S20" s="96"/>
      <c r="T20" s="96"/>
      <c r="U20" s="208"/>
    </row>
    <row r="21" spans="1:25" ht="5.0999999999999996" customHeight="1">
      <c r="A21" s="207"/>
      <c r="B21" s="7"/>
      <c r="C21" s="8"/>
      <c r="D21" s="368"/>
      <c r="E21" s="368"/>
      <c r="F21" s="10"/>
      <c r="G21" s="368"/>
      <c r="H21" s="368"/>
      <c r="I21" s="10"/>
      <c r="J21" s="96"/>
      <c r="K21" s="96"/>
      <c r="L21" s="8"/>
      <c r="M21" s="368"/>
      <c r="N21" s="368"/>
      <c r="O21" s="368"/>
      <c r="P21" s="368"/>
      <c r="Q21" s="368"/>
      <c r="R21" s="368"/>
      <c r="S21" s="96"/>
      <c r="T21" s="96"/>
      <c r="U21" s="208"/>
    </row>
    <row r="22" spans="1:25">
      <c r="A22" s="207"/>
      <c r="B22" s="223" t="s">
        <v>6</v>
      </c>
      <c r="C22" s="8"/>
      <c r="D22" s="368"/>
      <c r="E22" s="368"/>
      <c r="F22" s="10"/>
      <c r="G22" s="368"/>
      <c r="H22" s="368"/>
      <c r="I22" s="10"/>
      <c r="J22" s="96"/>
      <c r="K22" s="96"/>
      <c r="L22" s="8"/>
      <c r="M22" s="368"/>
      <c r="N22" s="368"/>
      <c r="O22" s="368"/>
      <c r="P22" s="368"/>
      <c r="Q22" s="368"/>
      <c r="R22" s="368"/>
      <c r="S22" s="96"/>
      <c r="T22" s="96"/>
      <c r="U22" s="208"/>
    </row>
    <row r="23" spans="1:25">
      <c r="A23" s="207"/>
      <c r="B23" s="224" t="s">
        <v>7</v>
      </c>
      <c r="C23" s="8"/>
      <c r="D23" s="368">
        <v>76.070030000000003</v>
      </c>
      <c r="E23" s="368">
        <v>73.326599999999999</v>
      </c>
      <c r="F23" s="10"/>
      <c r="G23" s="368">
        <v>71.986936</v>
      </c>
      <c r="H23" s="368">
        <v>71.224124000000003</v>
      </c>
      <c r="I23" s="10"/>
      <c r="J23" s="96">
        <v>2.33</v>
      </c>
      <c r="K23" s="96">
        <v>2.2000000000000002</v>
      </c>
      <c r="L23" s="8"/>
      <c r="M23" s="368">
        <v>86.737549999999999</v>
      </c>
      <c r="N23" s="368">
        <v>84.543999999999997</v>
      </c>
      <c r="O23" s="368"/>
      <c r="P23" s="368">
        <v>13.013443000000001</v>
      </c>
      <c r="Q23" s="368">
        <v>13.046215</v>
      </c>
      <c r="R23" s="368"/>
      <c r="S23" s="96">
        <v>2.83</v>
      </c>
      <c r="T23" s="96">
        <v>2.61</v>
      </c>
      <c r="U23" s="208"/>
    </row>
    <row r="24" spans="1:25" ht="12.75" customHeight="1">
      <c r="A24" s="207"/>
      <c r="B24" s="224" t="s">
        <v>8</v>
      </c>
      <c r="C24" s="8"/>
      <c r="D24" s="368">
        <v>28.423649999999999</v>
      </c>
      <c r="E24" s="368">
        <v>24.2593</v>
      </c>
      <c r="F24" s="10"/>
      <c r="G24" s="368">
        <v>26.898002000000002</v>
      </c>
      <c r="H24" s="368">
        <v>23.563689</v>
      </c>
      <c r="I24" s="10"/>
      <c r="J24" s="96">
        <v>3.6</v>
      </c>
      <c r="K24" s="96">
        <v>3.53</v>
      </c>
      <c r="L24" s="8"/>
      <c r="M24" s="368">
        <v>47.989989999999999</v>
      </c>
      <c r="N24" s="368">
        <v>40.9724</v>
      </c>
      <c r="O24" s="368"/>
      <c r="P24" s="368">
        <v>7.2000539999999997</v>
      </c>
      <c r="Q24" s="368">
        <v>6.3225579999999999</v>
      </c>
      <c r="R24" s="368"/>
      <c r="S24" s="96">
        <v>3.81</v>
      </c>
      <c r="T24" s="96">
        <v>3.71</v>
      </c>
      <c r="U24" s="208"/>
      <c r="Y24" s="46" t="s">
        <v>177</v>
      </c>
    </row>
    <row r="25" spans="1:25" ht="4.5" customHeight="1">
      <c r="A25" s="207"/>
      <c r="B25" s="215"/>
      <c r="C25" s="8"/>
      <c r="D25" s="368"/>
      <c r="E25" s="368"/>
      <c r="F25" s="10"/>
      <c r="G25" s="368"/>
      <c r="H25" s="368"/>
      <c r="I25" s="10"/>
      <c r="J25" s="96"/>
      <c r="K25" s="96"/>
      <c r="L25" s="8"/>
      <c r="M25" s="368"/>
      <c r="N25" s="368"/>
      <c r="O25" s="368"/>
      <c r="P25" s="368"/>
      <c r="Q25" s="368"/>
      <c r="R25" s="368"/>
      <c r="S25" s="96"/>
      <c r="T25" s="96"/>
      <c r="U25" s="208"/>
    </row>
    <row r="26" spans="1:25">
      <c r="A26" s="207"/>
      <c r="B26" s="184" t="s">
        <v>190</v>
      </c>
      <c r="C26" s="8"/>
      <c r="D26" s="368"/>
      <c r="E26" s="368"/>
      <c r="F26" s="10"/>
      <c r="G26" s="368"/>
      <c r="H26" s="368"/>
      <c r="I26" s="10"/>
      <c r="J26" s="96"/>
      <c r="K26" s="96"/>
      <c r="L26" s="8"/>
      <c r="M26" s="368"/>
      <c r="N26" s="368"/>
      <c r="O26" s="368"/>
      <c r="P26" s="368"/>
      <c r="Q26" s="368"/>
      <c r="R26" s="368"/>
      <c r="S26" s="96"/>
      <c r="T26" s="96"/>
      <c r="U26" s="208"/>
    </row>
    <row r="27" spans="1:25">
      <c r="A27" s="207"/>
      <c r="B27" s="228" t="s">
        <v>1</v>
      </c>
      <c r="C27" s="8"/>
      <c r="D27" s="368">
        <v>20.762129999999999</v>
      </c>
      <c r="E27" s="368">
        <v>19.465599999999998</v>
      </c>
      <c r="F27" s="10"/>
      <c r="G27" s="368">
        <v>19.647715999999999</v>
      </c>
      <c r="H27" s="368">
        <v>18.907465999999999</v>
      </c>
      <c r="I27" s="10"/>
      <c r="J27" s="96">
        <v>3.05</v>
      </c>
      <c r="K27" s="96">
        <v>2.9</v>
      </c>
      <c r="L27" s="8"/>
      <c r="M27" s="368">
        <v>29.368649999999999</v>
      </c>
      <c r="N27" s="368">
        <v>28.052100000000003</v>
      </c>
      <c r="O27" s="368"/>
      <c r="P27" s="368">
        <v>4.4062489999999999</v>
      </c>
      <c r="Q27" s="368">
        <v>4.328792</v>
      </c>
      <c r="R27" s="368"/>
      <c r="S27" s="96">
        <v>3.58</v>
      </c>
      <c r="T27" s="96">
        <v>3.29</v>
      </c>
      <c r="U27" s="208"/>
    </row>
    <row r="28" spans="1:25">
      <c r="A28" s="207"/>
      <c r="B28" s="229" t="s">
        <v>153</v>
      </c>
      <c r="C28" s="8"/>
      <c r="D28" s="368">
        <v>39.815429999999999</v>
      </c>
      <c r="E28" s="368">
        <v>31.753999999999998</v>
      </c>
      <c r="F28" s="10"/>
      <c r="G28" s="368">
        <v>37.678328</v>
      </c>
      <c r="H28" s="368">
        <v>30.843534999999999</v>
      </c>
      <c r="I28" s="10"/>
      <c r="J28" s="96">
        <v>2.85</v>
      </c>
      <c r="K28" s="96">
        <v>2.75</v>
      </c>
      <c r="L28" s="8"/>
      <c r="M28" s="368">
        <v>47.275039999999997</v>
      </c>
      <c r="N28" s="368">
        <v>31.943300000000001</v>
      </c>
      <c r="O28" s="368"/>
      <c r="P28" s="368">
        <v>7.0927870000000004</v>
      </c>
      <c r="Q28" s="368">
        <v>4.9292499999999997</v>
      </c>
      <c r="R28" s="368"/>
      <c r="S28" s="96">
        <v>3.34</v>
      </c>
      <c r="T28" s="96">
        <v>3.29</v>
      </c>
      <c r="U28" s="208"/>
    </row>
    <row r="29" spans="1:25">
      <c r="A29" s="207"/>
      <c r="B29" s="229" t="s">
        <v>154</v>
      </c>
      <c r="C29" s="8"/>
      <c r="D29" s="368">
        <v>63.18965</v>
      </c>
      <c r="E29" s="368">
        <v>58.889899999999997</v>
      </c>
      <c r="F29" s="10"/>
      <c r="G29" s="368">
        <v>59.797924000000002</v>
      </c>
      <c r="H29" s="368">
        <v>57.201355</v>
      </c>
      <c r="I29" s="10"/>
      <c r="J29" s="96">
        <v>2.52</v>
      </c>
      <c r="K29" s="96">
        <v>2.4</v>
      </c>
      <c r="L29" s="8"/>
      <c r="M29" s="368">
        <v>76.364329999999995</v>
      </c>
      <c r="N29" s="368">
        <v>72.227099999999993</v>
      </c>
      <c r="O29" s="368"/>
      <c r="P29" s="368">
        <v>11.457124</v>
      </c>
      <c r="Q29" s="368">
        <v>11.145555999999999</v>
      </c>
      <c r="R29" s="368"/>
      <c r="S29" s="96">
        <v>2.99</v>
      </c>
      <c r="T29" s="96">
        <v>2.79</v>
      </c>
      <c r="U29" s="208"/>
    </row>
    <row r="30" spans="1:25">
      <c r="A30" s="207"/>
      <c r="B30" s="229" t="s">
        <v>155</v>
      </c>
      <c r="C30" s="8"/>
      <c r="D30" s="368">
        <v>15.363580000000001</v>
      </c>
      <c r="E30" s="368">
        <v>13.351099999999999</v>
      </c>
      <c r="F30" s="10"/>
      <c r="G30" s="368">
        <v>14.538938</v>
      </c>
      <c r="H30" s="368">
        <v>12.968305000000001</v>
      </c>
      <c r="I30" s="10"/>
      <c r="J30" s="96">
        <v>3.57</v>
      </c>
      <c r="K30" s="96">
        <v>3.39</v>
      </c>
      <c r="L30" s="8"/>
      <c r="M30" s="368">
        <v>32.342509999999997</v>
      </c>
      <c r="N30" s="368">
        <v>26.861499999999999</v>
      </c>
      <c r="O30" s="368"/>
      <c r="P30" s="368">
        <v>4.8524250000000002</v>
      </c>
      <c r="Q30" s="368">
        <v>4.1450769999999997</v>
      </c>
      <c r="R30" s="368"/>
      <c r="S30" s="96">
        <v>3.84</v>
      </c>
      <c r="T30" s="96">
        <v>3.69</v>
      </c>
      <c r="U30" s="208"/>
    </row>
    <row r="31" spans="1:25">
      <c r="A31" s="207"/>
      <c r="B31" s="229" t="s">
        <v>156</v>
      </c>
      <c r="C31" s="8"/>
      <c r="D31" s="368">
        <v>16.85782</v>
      </c>
      <c r="E31" s="368">
        <v>14.2509</v>
      </c>
      <c r="F31" s="10"/>
      <c r="G31" s="368">
        <v>15.952969</v>
      </c>
      <c r="H31" s="368">
        <v>13.842238</v>
      </c>
      <c r="I31" s="10"/>
      <c r="J31" s="96">
        <v>3.45</v>
      </c>
      <c r="K31" s="96">
        <v>3.27</v>
      </c>
      <c r="L31" s="8"/>
      <c r="M31" s="368">
        <v>34.05912</v>
      </c>
      <c r="N31" s="368">
        <v>30.315399999999997</v>
      </c>
      <c r="O31" s="368"/>
      <c r="P31" s="368">
        <v>5.1099709999999998</v>
      </c>
      <c r="Q31" s="368">
        <v>4.6780470000000003</v>
      </c>
      <c r="R31" s="368"/>
      <c r="S31" s="96">
        <v>3.76</v>
      </c>
      <c r="T31" s="96">
        <v>3.55</v>
      </c>
      <c r="U31" s="208"/>
    </row>
    <row r="32" spans="1:25">
      <c r="A32" s="207"/>
      <c r="B32" s="229" t="s">
        <v>157</v>
      </c>
      <c r="C32" s="8"/>
      <c r="D32" s="368">
        <v>21.100370000000002</v>
      </c>
      <c r="E32" s="368">
        <v>23.787099999999999</v>
      </c>
      <c r="F32" s="10"/>
      <c r="G32" s="368">
        <v>19.967797999999998</v>
      </c>
      <c r="H32" s="368">
        <v>23.105045</v>
      </c>
      <c r="I32" s="10"/>
      <c r="J32" s="96">
        <v>3.16</v>
      </c>
      <c r="K32" s="96">
        <v>2.86</v>
      </c>
      <c r="L32" s="8"/>
      <c r="M32" s="368">
        <v>25.79486</v>
      </c>
      <c r="N32" s="368">
        <v>31.615300000000001</v>
      </c>
      <c r="O32" s="368"/>
      <c r="P32" s="368">
        <v>3.8700640000000002</v>
      </c>
      <c r="Q32" s="368">
        <v>4.8786459999999998</v>
      </c>
      <c r="R32" s="368"/>
      <c r="S32" s="96">
        <v>3.79</v>
      </c>
      <c r="T32" s="96">
        <v>3.39</v>
      </c>
      <c r="U32" s="208"/>
    </row>
    <row r="33" spans="1:39" s="8" customFormat="1" ht="5.0999999999999996" customHeight="1">
      <c r="A33" s="222"/>
      <c r="B33" s="7"/>
      <c r="D33" s="368"/>
      <c r="E33" s="368"/>
      <c r="F33" s="10"/>
      <c r="G33" s="368"/>
      <c r="H33" s="368"/>
      <c r="I33" s="10"/>
      <c r="J33" s="96"/>
      <c r="K33" s="96"/>
      <c r="M33" s="368"/>
      <c r="N33" s="368"/>
      <c r="O33" s="368"/>
      <c r="P33" s="368"/>
      <c r="Q33" s="368"/>
      <c r="R33" s="368"/>
      <c r="S33" s="96"/>
      <c r="T33" s="96"/>
      <c r="U33" s="208"/>
    </row>
    <row r="34" spans="1:39" ht="5.0999999999999996" customHeight="1">
      <c r="A34" s="207"/>
      <c r="B34" s="7"/>
      <c r="C34" s="8"/>
      <c r="D34" s="368"/>
      <c r="E34" s="368"/>
      <c r="F34" s="10"/>
      <c r="G34" s="368"/>
      <c r="H34" s="368"/>
      <c r="I34" s="10"/>
      <c r="J34" s="96"/>
      <c r="K34" s="96"/>
      <c r="L34" s="8"/>
      <c r="M34" s="368"/>
      <c r="N34" s="368"/>
      <c r="O34" s="368"/>
      <c r="P34" s="368"/>
      <c r="Q34" s="368"/>
      <c r="R34" s="368"/>
      <c r="S34" s="96"/>
      <c r="T34" s="96"/>
      <c r="U34" s="208"/>
    </row>
    <row r="35" spans="1:39" ht="12.75" customHeight="1">
      <c r="A35" s="207"/>
      <c r="B35" s="215" t="s">
        <v>43</v>
      </c>
      <c r="C35" s="8"/>
      <c r="D35" s="368"/>
      <c r="E35" s="368"/>
      <c r="F35" s="10"/>
      <c r="G35" s="368"/>
      <c r="H35" s="368"/>
      <c r="I35" s="10"/>
      <c r="J35" s="96"/>
      <c r="K35" s="96"/>
      <c r="L35" s="8"/>
      <c r="M35" s="368"/>
      <c r="N35" s="368"/>
      <c r="O35" s="368"/>
      <c r="P35" s="368"/>
      <c r="Q35" s="368"/>
      <c r="R35" s="368"/>
      <c r="S35" s="96"/>
      <c r="T35" s="96"/>
      <c r="U35" s="208"/>
    </row>
    <row r="36" spans="1:39">
      <c r="A36" s="207"/>
      <c r="B36" s="228" t="s">
        <v>45</v>
      </c>
      <c r="C36" s="8"/>
      <c r="D36" s="368">
        <v>14.18863</v>
      </c>
      <c r="E36" s="368">
        <v>16.901399999999999</v>
      </c>
      <c r="F36" s="10"/>
      <c r="G36" s="368">
        <v>13.427053000000001</v>
      </c>
      <c r="H36" s="368">
        <v>16.416755999999999</v>
      </c>
      <c r="I36" s="10"/>
      <c r="J36" s="96">
        <v>2.91</v>
      </c>
      <c r="K36" s="96">
        <v>2.6</v>
      </c>
      <c r="L36" s="8"/>
      <c r="M36" s="368">
        <v>32.846290000000003</v>
      </c>
      <c r="N36" s="368">
        <v>35.094700000000003</v>
      </c>
      <c r="O36" s="368"/>
      <c r="P36" s="368">
        <v>4.928007</v>
      </c>
      <c r="Q36" s="368">
        <v>5.4155610000000003</v>
      </c>
      <c r="R36" s="368"/>
      <c r="S36" s="96">
        <v>3.33</v>
      </c>
      <c r="T36" s="96">
        <v>3.02</v>
      </c>
      <c r="U36" s="208"/>
    </row>
    <row r="37" spans="1:39">
      <c r="A37" s="207"/>
      <c r="B37" s="228" t="s">
        <v>44</v>
      </c>
      <c r="C37" s="8"/>
      <c r="D37" s="368">
        <v>46.277050000000003</v>
      </c>
      <c r="E37" s="368">
        <v>49.499300000000005</v>
      </c>
      <c r="F37" s="10"/>
      <c r="G37" s="368">
        <v>43.793115999999998</v>
      </c>
      <c r="H37" s="368">
        <v>48.080027000000001</v>
      </c>
      <c r="I37" s="10"/>
      <c r="J37" s="96">
        <v>2.35</v>
      </c>
      <c r="K37" s="96">
        <v>2.12</v>
      </c>
      <c r="L37" s="8"/>
      <c r="M37" s="368">
        <v>66.252690000000001</v>
      </c>
      <c r="N37" s="368">
        <v>67.6494</v>
      </c>
      <c r="O37" s="368"/>
      <c r="P37" s="368">
        <v>9.9400499999999994</v>
      </c>
      <c r="Q37" s="368">
        <v>10.439157</v>
      </c>
      <c r="R37" s="368"/>
      <c r="S37" s="96">
        <v>2.91</v>
      </c>
      <c r="T37" s="96">
        <v>2.63</v>
      </c>
      <c r="U37" s="208"/>
    </row>
    <row r="38" spans="1:39" ht="5.0999999999999996" customHeight="1" thickBot="1">
      <c r="A38" s="369"/>
      <c r="B38" s="221"/>
      <c r="C38" s="8"/>
      <c r="D38" s="370"/>
      <c r="E38" s="370"/>
      <c r="F38" s="8"/>
      <c r="G38" s="370"/>
      <c r="H38" s="370"/>
      <c r="I38" s="8"/>
      <c r="J38" s="370"/>
      <c r="K38" s="370"/>
      <c r="L38" s="8"/>
      <c r="M38" s="370"/>
      <c r="N38" s="370"/>
      <c r="O38" s="8"/>
      <c r="P38" s="370"/>
      <c r="Q38" s="370"/>
      <c r="R38" s="8"/>
      <c r="S38" s="370"/>
      <c r="T38" s="370"/>
      <c r="U38" s="208"/>
    </row>
    <row r="39" spans="1:39" ht="5.0999999999999996" customHeight="1">
      <c r="A39" s="233"/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6"/>
    </row>
    <row r="40" spans="1:39">
      <c r="A40" s="207"/>
      <c r="B40" s="237" t="s">
        <v>104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08"/>
    </row>
    <row r="41" spans="1:39">
      <c r="A41" s="207"/>
      <c r="B41" s="200" t="s">
        <v>228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08"/>
    </row>
    <row r="42" spans="1:39" ht="13.5" thickBot="1">
      <c r="A42" s="238"/>
      <c r="B42" s="239" t="s">
        <v>249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214"/>
      <c r="Y42" s="46"/>
      <c r="AG42" s="46"/>
    </row>
    <row r="43" spans="1:39">
      <c r="AL43" s="81"/>
      <c r="AM43" s="81"/>
    </row>
    <row r="44" spans="1:39">
      <c r="AL44" s="81"/>
      <c r="AM44" s="81"/>
    </row>
    <row r="45" spans="1:39">
      <c r="AL45" s="81"/>
      <c r="AM45" s="81"/>
    </row>
    <row r="46" spans="1:39">
      <c r="AL46" s="81"/>
      <c r="AM46" s="81"/>
    </row>
    <row r="47" spans="1:39">
      <c r="AL47" s="81"/>
      <c r="AM47" s="81"/>
    </row>
    <row r="48" spans="1:39">
      <c r="AL48" s="81"/>
      <c r="AM48" s="81"/>
    </row>
    <row r="49" spans="38:39">
      <c r="AL49" s="81"/>
      <c r="AM49" s="81"/>
    </row>
    <row r="50" spans="38:39">
      <c r="AL50" s="81"/>
      <c r="AM50" s="81"/>
    </row>
    <row r="51" spans="38:39">
      <c r="AL51" s="81"/>
      <c r="AM51" s="81"/>
    </row>
    <row r="52" spans="38:39">
      <c r="AL52" s="81"/>
      <c r="AM52" s="81"/>
    </row>
    <row r="53" spans="38:39">
      <c r="AL53" s="81"/>
      <c r="AM53" s="81"/>
    </row>
    <row r="54" spans="38:39">
      <c r="AL54" s="81"/>
      <c r="AM54" s="81"/>
    </row>
    <row r="55" spans="38:39">
      <c r="AL55" s="81"/>
      <c r="AM55" s="81"/>
    </row>
    <row r="56" spans="38:39">
      <c r="AL56" s="81"/>
      <c r="AM56" s="81"/>
    </row>
    <row r="57" spans="38:39">
      <c r="AL57" s="81"/>
      <c r="AM57" s="81"/>
    </row>
    <row r="58" spans="38:39">
      <c r="AL58" s="81"/>
      <c r="AM58" s="81"/>
    </row>
    <row r="59" spans="38:39">
      <c r="AL59" s="81"/>
      <c r="AM59" s="81"/>
    </row>
    <row r="60" spans="38:39">
      <c r="AL60" s="81"/>
      <c r="AM60" s="81"/>
    </row>
    <row r="61" spans="38:39">
      <c r="AL61" s="81"/>
      <c r="AM61" s="81"/>
    </row>
    <row r="62" spans="38:39">
      <c r="AL62" s="81"/>
      <c r="AM62" s="81"/>
    </row>
    <row r="63" spans="38:39">
      <c r="AL63" s="81"/>
      <c r="AM63" s="81"/>
    </row>
    <row r="64" spans="38:39">
      <c r="AL64" s="81"/>
      <c r="AM64" s="81"/>
    </row>
    <row r="65" spans="38:39">
      <c r="AL65" s="81"/>
      <c r="AM65" s="81"/>
    </row>
    <row r="66" spans="38:39">
      <c r="AL66" s="81"/>
      <c r="AM66" s="81"/>
    </row>
    <row r="67" spans="38:39">
      <c r="AL67" s="81"/>
      <c r="AM67" s="81"/>
    </row>
  </sheetData>
  <mergeCells count="10">
    <mergeCell ref="S6:T6"/>
    <mergeCell ref="D5:K5"/>
    <mergeCell ref="M5:T5"/>
    <mergeCell ref="B1:Q1"/>
    <mergeCell ref="B2:Q2"/>
    <mergeCell ref="D6:E6"/>
    <mergeCell ref="G6:H6"/>
    <mergeCell ref="M6:N6"/>
    <mergeCell ref="P6:Q6"/>
    <mergeCell ref="J6:K6"/>
  </mergeCells>
  <hyperlinks>
    <hyperlink ref="B42" r:id="rId1"/>
  </hyperlinks>
  <printOptions horizontalCentered="1"/>
  <pageMargins left="0.19685039370078741" right="0.19685039370078741" top="0.78740157480314965" bottom="0.78740157480314965" header="0" footer="1.1811023622047245"/>
  <pageSetup scale="90" orientation="landscape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1" sqref="A11"/>
      <selection pane="bottomRight"/>
    </sheetView>
  </sheetViews>
  <sheetFormatPr baseColWidth="10" defaultRowHeight="12.75"/>
  <cols>
    <col min="1" max="1" width="1.7109375" style="1" customWidth="1"/>
    <col min="2" max="2" width="57.85546875" style="1" bestFit="1" customWidth="1"/>
    <col min="3" max="3" width="1.7109375" style="1" customWidth="1"/>
    <col min="4" max="5" width="9.7109375" style="1" customWidth="1"/>
    <col min="6" max="6" width="1" style="1" customWidth="1"/>
    <col min="7" max="8" width="9.7109375" style="1" customWidth="1"/>
    <col min="9" max="9" width="1" style="1" customWidth="1"/>
    <col min="10" max="11" width="9.7109375" style="1" customWidth="1"/>
    <col min="12" max="12" width="1.7109375" style="1" customWidth="1"/>
    <col min="13" max="14" width="9.7109375" style="1" customWidth="1"/>
    <col min="15" max="15" width="1" style="1" customWidth="1"/>
    <col min="16" max="17" width="9.7109375" style="1" customWidth="1"/>
    <col min="18" max="18" width="1" style="1" customWidth="1"/>
    <col min="19" max="20" width="9.7109375" style="1" customWidth="1"/>
    <col min="21" max="21" width="1.7109375" style="1" customWidth="1"/>
    <col min="22" max="16384" width="11.42578125" style="1"/>
  </cols>
  <sheetData>
    <row r="1" spans="1:30" ht="15.75" customHeight="1">
      <c r="A1" s="201"/>
      <c r="B1" s="383" t="s">
        <v>230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202"/>
      <c r="V1" s="45"/>
      <c r="W1" s="45"/>
      <c r="X1" s="45"/>
      <c r="Y1" s="45"/>
      <c r="Z1" s="45"/>
      <c r="AA1" s="45"/>
      <c r="AB1" s="45"/>
      <c r="AC1" s="45"/>
      <c r="AD1" s="45"/>
    </row>
    <row r="2" spans="1:30" ht="15.75" customHeight="1">
      <c r="A2" s="203"/>
      <c r="B2" s="383" t="s">
        <v>231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202"/>
    </row>
    <row r="3" spans="1:30" ht="5.0999999999999996" customHeight="1" thickBot="1">
      <c r="A3" s="20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06"/>
    </row>
    <row r="4" spans="1:30" ht="5.0999999999999996" customHeight="1" thickTop="1">
      <c r="A4" s="20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08"/>
    </row>
    <row r="5" spans="1:30" ht="15">
      <c r="A5" s="207"/>
      <c r="B5" s="8"/>
      <c r="C5" s="8"/>
      <c r="D5" s="423" t="s">
        <v>107</v>
      </c>
      <c r="E5" s="423"/>
      <c r="F5" s="423"/>
      <c r="G5" s="423"/>
      <c r="H5" s="423"/>
      <c r="I5" s="423"/>
      <c r="J5" s="423"/>
      <c r="K5" s="423"/>
      <c r="L5" s="8"/>
      <c r="M5" s="423" t="s">
        <v>108</v>
      </c>
      <c r="N5" s="423"/>
      <c r="O5" s="423"/>
      <c r="P5" s="423"/>
      <c r="Q5" s="423"/>
      <c r="R5" s="423"/>
      <c r="S5" s="423"/>
      <c r="T5" s="423"/>
      <c r="U5" s="208"/>
    </row>
    <row r="6" spans="1:30" ht="14.25">
      <c r="A6" s="207"/>
      <c r="B6" s="209" t="s">
        <v>235</v>
      </c>
      <c r="C6" s="210"/>
      <c r="D6" s="381" t="s">
        <v>0</v>
      </c>
      <c r="E6" s="381"/>
      <c r="F6" s="48"/>
      <c r="G6" s="381" t="s">
        <v>48</v>
      </c>
      <c r="H6" s="381"/>
      <c r="I6" s="48"/>
      <c r="J6" s="381" t="s">
        <v>141</v>
      </c>
      <c r="K6" s="381"/>
      <c r="L6" s="48"/>
      <c r="M6" s="381" t="s">
        <v>0</v>
      </c>
      <c r="N6" s="381"/>
      <c r="O6" s="48"/>
      <c r="P6" s="381" t="s">
        <v>48</v>
      </c>
      <c r="Q6" s="381"/>
      <c r="R6" s="48"/>
      <c r="S6" s="381" t="s">
        <v>141</v>
      </c>
      <c r="T6" s="381"/>
      <c r="U6" s="211"/>
    </row>
    <row r="7" spans="1:30" ht="14.25">
      <c r="A7" s="207"/>
      <c r="B7" s="212"/>
      <c r="C7" s="210"/>
      <c r="D7" s="83">
        <v>2008</v>
      </c>
      <c r="E7" s="83">
        <v>2010</v>
      </c>
      <c r="F7" s="48"/>
      <c r="G7" s="83">
        <v>2008</v>
      </c>
      <c r="H7" s="83">
        <v>2010</v>
      </c>
      <c r="I7" s="48"/>
      <c r="J7" s="83">
        <v>2008</v>
      </c>
      <c r="K7" s="83">
        <v>2010</v>
      </c>
      <c r="L7" s="48"/>
      <c r="M7" s="83">
        <v>2008</v>
      </c>
      <c r="N7" s="83">
        <v>2010</v>
      </c>
      <c r="O7" s="48"/>
      <c r="P7" s="83">
        <v>2008</v>
      </c>
      <c r="Q7" s="83">
        <v>2010</v>
      </c>
      <c r="R7" s="48"/>
      <c r="S7" s="83">
        <v>2008</v>
      </c>
      <c r="T7" s="83">
        <v>2010</v>
      </c>
      <c r="U7" s="211"/>
    </row>
    <row r="8" spans="1:30" ht="5.0999999999999996" customHeight="1" thickBot="1">
      <c r="A8" s="213"/>
      <c r="B8" s="4"/>
      <c r="C8" s="5"/>
      <c r="D8" s="6"/>
      <c r="E8" s="6"/>
      <c r="F8" s="5"/>
      <c r="G8" s="6"/>
      <c r="H8" s="6"/>
      <c r="I8" s="5"/>
      <c r="J8" s="6"/>
      <c r="K8" s="6"/>
      <c r="L8" s="5"/>
      <c r="M8" s="6"/>
      <c r="N8" s="6"/>
      <c r="O8" s="5"/>
      <c r="P8" s="6"/>
      <c r="Q8" s="6"/>
      <c r="R8" s="5"/>
      <c r="S8" s="6"/>
      <c r="T8" s="6"/>
      <c r="U8" s="214"/>
    </row>
    <row r="9" spans="1:30" ht="5.0999999999999996" customHeight="1">
      <c r="A9" s="20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08"/>
    </row>
    <row r="10" spans="1:30">
      <c r="A10" s="207"/>
      <c r="B10" s="215" t="s">
        <v>152</v>
      </c>
      <c r="C10" s="8"/>
      <c r="D10" s="368"/>
      <c r="E10" s="216"/>
      <c r="F10" s="217"/>
      <c r="G10" s="216"/>
      <c r="H10" s="216"/>
      <c r="I10" s="217"/>
      <c r="J10" s="216"/>
      <c r="K10" s="216"/>
      <c r="L10" s="8"/>
      <c r="M10" s="216"/>
      <c r="N10" s="216"/>
      <c r="O10" s="217"/>
      <c r="P10" s="216"/>
      <c r="Q10" s="216"/>
      <c r="R10" s="217"/>
      <c r="S10" s="216"/>
      <c r="T10" s="216"/>
      <c r="U10" s="208"/>
    </row>
    <row r="11" spans="1:30">
      <c r="A11" s="207"/>
      <c r="B11" s="218" t="s">
        <v>147</v>
      </c>
      <c r="C11" s="8"/>
      <c r="D11" s="368">
        <v>75.258189999999999</v>
      </c>
      <c r="E11" s="368">
        <v>77.759199999999993</v>
      </c>
      <c r="F11" s="220"/>
      <c r="G11" s="368">
        <v>13.603576</v>
      </c>
      <c r="H11" s="368">
        <v>13.562503</v>
      </c>
      <c r="I11" s="220"/>
      <c r="J11" s="96">
        <v>3.38</v>
      </c>
      <c r="K11" s="96">
        <v>3.03</v>
      </c>
      <c r="L11" s="8"/>
      <c r="M11" s="368">
        <v>38.482199999999999</v>
      </c>
      <c r="N11" s="368">
        <v>40.401600000000002</v>
      </c>
      <c r="O11" s="368"/>
      <c r="P11" s="368">
        <v>35.234231999999999</v>
      </c>
      <c r="Q11" s="368">
        <v>38.430914999999999</v>
      </c>
      <c r="R11" s="368"/>
      <c r="S11" s="96">
        <v>2.4300000000000002</v>
      </c>
      <c r="T11" s="96">
        <v>2.2999999999999998</v>
      </c>
      <c r="U11" s="208"/>
    </row>
    <row r="12" spans="1:30" ht="4.5" customHeight="1">
      <c r="A12" s="207"/>
      <c r="B12" s="221"/>
      <c r="C12" s="8"/>
      <c r="D12" s="368"/>
      <c r="E12" s="368"/>
      <c r="F12" s="220"/>
      <c r="G12" s="368"/>
      <c r="H12" s="368"/>
      <c r="I12" s="220"/>
      <c r="J12" s="96"/>
      <c r="K12" s="96"/>
      <c r="L12" s="8"/>
      <c r="M12" s="368"/>
      <c r="N12" s="368"/>
      <c r="O12" s="368"/>
      <c r="P12" s="368"/>
      <c r="Q12" s="368"/>
      <c r="R12" s="368"/>
      <c r="S12" s="96"/>
      <c r="T12" s="96"/>
      <c r="U12" s="208"/>
    </row>
    <row r="13" spans="1:30" ht="12.75" customHeight="1">
      <c r="A13" s="207"/>
      <c r="B13" s="218" t="s">
        <v>148</v>
      </c>
      <c r="C13" s="8"/>
      <c r="D13" s="368">
        <v>40.443899999999999</v>
      </c>
      <c r="E13" s="368">
        <v>45.299399999999999</v>
      </c>
      <c r="F13" s="220"/>
      <c r="G13" s="368">
        <v>7.3105900000000004</v>
      </c>
      <c r="H13" s="368">
        <v>7.9009819999999999</v>
      </c>
      <c r="I13" s="220"/>
      <c r="J13" s="96">
        <v>2.83</v>
      </c>
      <c r="K13" s="96">
        <v>2.44</v>
      </c>
      <c r="L13" s="8"/>
      <c r="M13" s="368">
        <v>32.604349999999997</v>
      </c>
      <c r="N13" s="368">
        <v>34.0398</v>
      </c>
      <c r="O13" s="368"/>
      <c r="P13" s="368">
        <v>29.852484</v>
      </c>
      <c r="Q13" s="368">
        <v>32.379430999999997</v>
      </c>
      <c r="R13" s="368"/>
      <c r="S13" s="96">
        <v>2.21</v>
      </c>
      <c r="T13" s="96">
        <v>2</v>
      </c>
      <c r="U13" s="208"/>
    </row>
    <row r="14" spans="1:30" ht="12.75" customHeight="1">
      <c r="A14" s="207"/>
      <c r="B14" s="218" t="s">
        <v>149</v>
      </c>
      <c r="C14" s="8"/>
      <c r="D14" s="368">
        <v>34.814279999999997</v>
      </c>
      <c r="E14" s="368">
        <v>32.459700000000005</v>
      </c>
      <c r="F14" s="10"/>
      <c r="G14" s="368">
        <v>6.292986</v>
      </c>
      <c r="H14" s="368">
        <v>5.6615209999999996</v>
      </c>
      <c r="I14" s="10"/>
      <c r="J14" s="96">
        <v>4.0199999999999996</v>
      </c>
      <c r="K14" s="96">
        <v>3.86</v>
      </c>
      <c r="L14" s="8"/>
      <c r="M14" s="368">
        <v>5.8778509999999997</v>
      </c>
      <c r="N14" s="368">
        <v>6.3617900000000009</v>
      </c>
      <c r="O14" s="368"/>
      <c r="P14" s="368">
        <v>5.3817500000000003</v>
      </c>
      <c r="Q14" s="368">
        <v>6.0514840000000003</v>
      </c>
      <c r="R14" s="368"/>
      <c r="S14" s="96">
        <v>3.67</v>
      </c>
      <c r="T14" s="96">
        <v>3.6</v>
      </c>
      <c r="U14" s="208"/>
    </row>
    <row r="15" spans="1:30" ht="4.5" customHeight="1">
      <c r="A15" s="207"/>
      <c r="B15" s="215"/>
      <c r="C15" s="8"/>
      <c r="D15" s="368"/>
      <c r="E15" s="368"/>
      <c r="F15" s="10"/>
      <c r="G15" s="368"/>
      <c r="H15" s="368"/>
      <c r="I15" s="10"/>
      <c r="J15" s="96"/>
      <c r="K15" s="96"/>
      <c r="L15" s="8"/>
      <c r="M15" s="368"/>
      <c r="N15" s="368"/>
      <c r="O15" s="368"/>
      <c r="P15" s="368"/>
      <c r="Q15" s="368"/>
      <c r="R15" s="368"/>
      <c r="S15" s="96"/>
      <c r="T15" s="96"/>
      <c r="U15" s="208"/>
    </row>
    <row r="16" spans="1:30">
      <c r="A16" s="207"/>
      <c r="B16" s="218" t="s">
        <v>50</v>
      </c>
      <c r="C16" s="8"/>
      <c r="D16" s="368">
        <v>21.73602</v>
      </c>
      <c r="E16" s="368">
        <v>17.593700000000002</v>
      </c>
      <c r="F16" s="10"/>
      <c r="G16" s="368">
        <v>3.928976</v>
      </c>
      <c r="H16" s="368">
        <v>3.0686330000000002</v>
      </c>
      <c r="I16" s="10"/>
      <c r="J16" s="96">
        <v>2.7</v>
      </c>
      <c r="K16" s="96">
        <v>2.35</v>
      </c>
      <c r="L16" s="8"/>
      <c r="M16" s="368">
        <v>35.20496</v>
      </c>
      <c r="N16" s="368">
        <v>30.706</v>
      </c>
      <c r="O16" s="368"/>
      <c r="P16" s="368">
        <v>32.233595999999999</v>
      </c>
      <c r="Q16" s="368">
        <v>29.208288</v>
      </c>
      <c r="R16" s="368"/>
      <c r="S16" s="96">
        <v>1.91</v>
      </c>
      <c r="T16" s="96">
        <v>1.9</v>
      </c>
      <c r="U16" s="208"/>
    </row>
    <row r="17" spans="1:21">
      <c r="A17" s="207"/>
      <c r="B17" s="218" t="s">
        <v>46</v>
      </c>
      <c r="C17" s="8"/>
      <c r="D17" s="368">
        <v>0.73360760000000003</v>
      </c>
      <c r="E17" s="368">
        <v>1.3327500000000001</v>
      </c>
      <c r="F17" s="10"/>
      <c r="G17" s="368">
        <v>0.132606</v>
      </c>
      <c r="H17" s="368">
        <v>0.23245399999999999</v>
      </c>
      <c r="I17" s="10"/>
      <c r="J17" s="96">
        <v>0</v>
      </c>
      <c r="K17" s="96">
        <v>0</v>
      </c>
      <c r="L17" s="8"/>
      <c r="M17" s="368">
        <v>5.2017910000000001</v>
      </c>
      <c r="N17" s="368">
        <v>6.6160200000000007</v>
      </c>
      <c r="O17" s="368"/>
      <c r="P17" s="368">
        <v>4.7627509999999997</v>
      </c>
      <c r="Q17" s="368">
        <v>6.2933120000000002</v>
      </c>
      <c r="R17" s="368"/>
      <c r="S17" s="96">
        <v>0</v>
      </c>
      <c r="T17" s="96">
        <v>0</v>
      </c>
      <c r="U17" s="208"/>
    </row>
    <row r="18" spans="1:21" ht="4.5" customHeight="1">
      <c r="A18" s="207"/>
      <c r="B18" s="215"/>
      <c r="C18" s="8"/>
      <c r="D18" s="368"/>
      <c r="E18" s="368"/>
      <c r="F18" s="10"/>
      <c r="G18" s="368"/>
      <c r="H18" s="368"/>
      <c r="I18" s="10"/>
      <c r="J18" s="96"/>
      <c r="K18" s="96"/>
      <c r="L18" s="8"/>
      <c r="M18" s="368"/>
      <c r="N18" s="368"/>
      <c r="O18" s="368"/>
      <c r="P18" s="368"/>
      <c r="Q18" s="368"/>
      <c r="R18" s="368"/>
      <c r="S18" s="96"/>
      <c r="T18" s="96"/>
      <c r="U18" s="208"/>
    </row>
    <row r="19" spans="1:21">
      <c r="A19" s="207"/>
      <c r="B19" s="218" t="s">
        <v>173</v>
      </c>
      <c r="C19" s="8"/>
      <c r="D19" s="368">
        <v>2.2721830000000001</v>
      </c>
      <c r="E19" s="368">
        <v>3.3144</v>
      </c>
      <c r="F19" s="10"/>
      <c r="G19" s="368">
        <v>0.410717</v>
      </c>
      <c r="H19" s="368">
        <v>0.57808700000000002</v>
      </c>
      <c r="I19" s="10"/>
      <c r="J19" s="96">
        <v>0</v>
      </c>
      <c r="K19" s="96">
        <v>0</v>
      </c>
      <c r="L19" s="8"/>
      <c r="M19" s="368">
        <v>21.111059999999998</v>
      </c>
      <c r="N19" s="368">
        <v>22.276399999999999</v>
      </c>
      <c r="O19" s="368"/>
      <c r="P19" s="368">
        <v>19.329246000000001</v>
      </c>
      <c r="Q19" s="368">
        <v>21.189786999999999</v>
      </c>
      <c r="R19" s="368"/>
      <c r="S19" s="96">
        <v>0</v>
      </c>
      <c r="T19" s="96">
        <v>0</v>
      </c>
      <c r="U19" s="208"/>
    </row>
    <row r="20" spans="1:21" s="8" customFormat="1" ht="5.0999999999999996" customHeight="1">
      <c r="A20" s="222"/>
      <c r="B20" s="7"/>
      <c r="D20" s="368"/>
      <c r="E20" s="368"/>
      <c r="F20" s="10"/>
      <c r="G20" s="368"/>
      <c r="H20" s="368"/>
      <c r="I20" s="10"/>
      <c r="J20" s="96"/>
      <c r="K20" s="96"/>
      <c r="M20" s="368"/>
      <c r="N20" s="368"/>
      <c r="O20" s="368"/>
      <c r="P20" s="368"/>
      <c r="Q20" s="368"/>
      <c r="R20" s="368"/>
      <c r="S20" s="96"/>
      <c r="T20" s="96"/>
      <c r="U20" s="208"/>
    </row>
    <row r="21" spans="1:21" ht="5.0999999999999996" customHeight="1">
      <c r="A21" s="207"/>
      <c r="B21" s="7"/>
      <c r="C21" s="8"/>
      <c r="D21" s="368"/>
      <c r="E21" s="368"/>
      <c r="F21" s="10"/>
      <c r="G21" s="368"/>
      <c r="H21" s="368"/>
      <c r="I21" s="10"/>
      <c r="J21" s="96"/>
      <c r="K21" s="96"/>
      <c r="L21" s="8"/>
      <c r="M21" s="368"/>
      <c r="N21" s="368"/>
      <c r="O21" s="368"/>
      <c r="P21" s="368"/>
      <c r="Q21" s="368"/>
      <c r="R21" s="368"/>
      <c r="S21" s="96"/>
      <c r="T21" s="96"/>
      <c r="U21" s="208"/>
    </row>
    <row r="22" spans="1:21">
      <c r="A22" s="207"/>
      <c r="B22" s="223" t="s">
        <v>6</v>
      </c>
      <c r="C22" s="8"/>
      <c r="D22" s="368"/>
      <c r="E22" s="368"/>
      <c r="F22" s="10"/>
      <c r="G22" s="368"/>
      <c r="H22" s="368"/>
      <c r="I22" s="10"/>
      <c r="J22" s="96"/>
      <c r="K22" s="96"/>
      <c r="L22" s="8"/>
      <c r="M22" s="368"/>
      <c r="N22" s="368"/>
      <c r="O22" s="368"/>
      <c r="P22" s="368"/>
      <c r="Q22" s="368"/>
      <c r="R22" s="368"/>
      <c r="S22" s="96"/>
      <c r="T22" s="96"/>
      <c r="U22" s="208"/>
    </row>
    <row r="23" spans="1:21">
      <c r="A23" s="207"/>
      <c r="B23" s="224" t="s">
        <v>7</v>
      </c>
      <c r="C23" s="8"/>
      <c r="D23" s="368">
        <v>96.994209999999995</v>
      </c>
      <c r="E23" s="368">
        <v>95.352800000000002</v>
      </c>
      <c r="F23" s="10"/>
      <c r="G23" s="368">
        <v>17.532551999999999</v>
      </c>
      <c r="H23" s="368">
        <v>16.631136000000001</v>
      </c>
      <c r="I23" s="10"/>
      <c r="J23" s="96">
        <v>3.23</v>
      </c>
      <c r="K23" s="96">
        <v>2.91</v>
      </c>
      <c r="L23" s="8"/>
      <c r="M23" s="368">
        <v>73.687160000000006</v>
      </c>
      <c r="N23" s="368">
        <v>71.107600000000005</v>
      </c>
      <c r="O23" s="368"/>
      <c r="P23" s="368">
        <v>67.467832000000001</v>
      </c>
      <c r="Q23" s="368">
        <v>67.639202999999995</v>
      </c>
      <c r="R23" s="368"/>
      <c r="S23" s="96">
        <v>2.1800000000000002</v>
      </c>
      <c r="T23" s="96">
        <v>2.1</v>
      </c>
      <c r="U23" s="208"/>
    </row>
    <row r="24" spans="1:21" ht="12.75" customHeight="1">
      <c r="A24" s="207"/>
      <c r="B24" s="224" t="s">
        <v>8</v>
      </c>
      <c r="C24" s="8"/>
      <c r="D24" s="368">
        <v>67.355419999999995</v>
      </c>
      <c r="E24" s="368">
        <v>56.498599999999996</v>
      </c>
      <c r="F24" s="10"/>
      <c r="G24" s="368">
        <v>12.175082</v>
      </c>
      <c r="H24" s="368">
        <v>9.8543079999999996</v>
      </c>
      <c r="I24" s="10"/>
      <c r="J24" s="96">
        <v>3.91</v>
      </c>
      <c r="K24" s="96">
        <v>3.77</v>
      </c>
      <c r="L24" s="8"/>
      <c r="M24" s="368">
        <v>23.94388</v>
      </c>
      <c r="N24" s="368">
        <v>21.059100000000001</v>
      </c>
      <c r="O24" s="368"/>
      <c r="P24" s="368">
        <v>21.922974</v>
      </c>
      <c r="Q24" s="368">
        <v>20.031939000000001</v>
      </c>
      <c r="R24" s="368"/>
      <c r="S24" s="96">
        <v>3.5</v>
      </c>
      <c r="T24" s="96">
        <v>3.5</v>
      </c>
      <c r="U24" s="208"/>
    </row>
    <row r="25" spans="1:21" ht="4.5" customHeight="1">
      <c r="A25" s="207"/>
      <c r="B25" s="215"/>
      <c r="C25" s="8"/>
      <c r="D25" s="368"/>
      <c r="E25" s="368"/>
      <c r="F25" s="10"/>
      <c r="G25" s="368"/>
      <c r="H25" s="368"/>
      <c r="I25" s="10"/>
      <c r="J25" s="96"/>
      <c r="K25" s="96"/>
      <c r="L25" s="8"/>
      <c r="M25" s="368"/>
      <c r="N25" s="368"/>
      <c r="O25" s="368"/>
      <c r="P25" s="368"/>
      <c r="Q25" s="368"/>
      <c r="R25" s="368"/>
      <c r="S25" s="96"/>
      <c r="T25" s="96"/>
      <c r="U25" s="208"/>
    </row>
    <row r="26" spans="1:21">
      <c r="A26" s="207"/>
      <c r="B26" s="184" t="s">
        <v>190</v>
      </c>
      <c r="C26" s="8"/>
      <c r="D26" s="368"/>
      <c r="E26" s="368"/>
      <c r="F26" s="10"/>
      <c r="G26" s="368"/>
      <c r="H26" s="368"/>
      <c r="I26" s="10"/>
      <c r="J26" s="96"/>
      <c r="K26" s="96"/>
      <c r="L26" s="8"/>
      <c r="M26" s="368"/>
      <c r="N26" s="368"/>
      <c r="O26" s="368"/>
      <c r="P26" s="368"/>
      <c r="Q26" s="368"/>
      <c r="R26" s="368"/>
      <c r="S26" s="96"/>
      <c r="T26" s="96"/>
      <c r="U26" s="208"/>
    </row>
    <row r="27" spans="1:21">
      <c r="A27" s="207"/>
      <c r="B27" s="228" t="s">
        <v>1</v>
      </c>
      <c r="C27" s="8"/>
      <c r="D27" s="368">
        <v>38.044530000000002</v>
      </c>
      <c r="E27" s="368">
        <v>36.2913</v>
      </c>
      <c r="F27" s="10"/>
      <c r="G27" s="368">
        <v>6.876881</v>
      </c>
      <c r="H27" s="368">
        <v>6.3298170000000002</v>
      </c>
      <c r="I27" s="10"/>
      <c r="J27" s="96">
        <v>3.91</v>
      </c>
      <c r="K27" s="96">
        <v>3.58</v>
      </c>
      <c r="L27" s="8"/>
      <c r="M27" s="368">
        <v>18.7605</v>
      </c>
      <c r="N27" s="368">
        <v>17.773399999999999</v>
      </c>
      <c r="O27" s="368"/>
      <c r="P27" s="368">
        <v>17.177084000000001</v>
      </c>
      <c r="Q27" s="368">
        <v>16.906441000000001</v>
      </c>
      <c r="R27" s="368"/>
      <c r="S27" s="96">
        <v>2.83</v>
      </c>
      <c r="T27" s="96">
        <v>2.7</v>
      </c>
      <c r="U27" s="208"/>
    </row>
    <row r="28" spans="1:21">
      <c r="A28" s="207"/>
      <c r="B28" s="229" t="s">
        <v>153</v>
      </c>
      <c r="C28" s="8"/>
      <c r="D28" s="368">
        <v>52.211599999999997</v>
      </c>
      <c r="E28" s="368">
        <v>34.491799999999998</v>
      </c>
      <c r="F28" s="10"/>
      <c r="G28" s="368">
        <v>9.4377040000000001</v>
      </c>
      <c r="H28" s="368">
        <v>6.0159459999999996</v>
      </c>
      <c r="I28" s="10"/>
      <c r="J28" s="96">
        <v>3.75</v>
      </c>
      <c r="K28" s="96">
        <v>3.64</v>
      </c>
      <c r="L28" s="8"/>
      <c r="M28" s="368">
        <v>38.590519999999998</v>
      </c>
      <c r="N28" s="368">
        <v>31.282700000000002</v>
      </c>
      <c r="O28" s="368"/>
      <c r="P28" s="368">
        <v>35.333407999999999</v>
      </c>
      <c r="Q28" s="368">
        <v>29.756838999999999</v>
      </c>
      <c r="R28" s="368"/>
      <c r="S28" s="96">
        <v>2.69</v>
      </c>
      <c r="T28" s="96">
        <v>2.7</v>
      </c>
      <c r="U28" s="208"/>
    </row>
    <row r="29" spans="1:21">
      <c r="A29" s="207"/>
      <c r="B29" s="229" t="s">
        <v>154</v>
      </c>
      <c r="C29" s="8"/>
      <c r="D29" s="368">
        <v>89.679450000000003</v>
      </c>
      <c r="E29" s="368">
        <v>86.305700000000002</v>
      </c>
      <c r="F29" s="10"/>
      <c r="G29" s="368">
        <v>16.210345</v>
      </c>
      <c r="H29" s="368">
        <v>15.05316</v>
      </c>
      <c r="I29" s="10"/>
      <c r="J29" s="96">
        <v>3.33</v>
      </c>
      <c r="K29" s="96">
        <v>3.01</v>
      </c>
      <c r="L29" s="8"/>
      <c r="M29" s="368">
        <v>60.118839999999999</v>
      </c>
      <c r="N29" s="368">
        <v>56.026600000000002</v>
      </c>
      <c r="O29" s="368"/>
      <c r="P29" s="368">
        <v>55.044704000000003</v>
      </c>
      <c r="Q29" s="368">
        <v>53.293751</v>
      </c>
      <c r="R29" s="368"/>
      <c r="S29" s="96">
        <v>2.38</v>
      </c>
      <c r="T29" s="96">
        <v>2.2999999999999998</v>
      </c>
      <c r="U29" s="208"/>
    </row>
    <row r="30" spans="1:21">
      <c r="A30" s="207"/>
      <c r="B30" s="229" t="s">
        <v>155</v>
      </c>
      <c r="C30" s="8"/>
      <c r="D30" s="368">
        <v>43.807560000000002</v>
      </c>
      <c r="E30" s="368">
        <v>34.697600000000001</v>
      </c>
      <c r="F30" s="10"/>
      <c r="G30" s="368">
        <v>7.9185999999999996</v>
      </c>
      <c r="H30" s="368">
        <v>6.0518510000000001</v>
      </c>
      <c r="I30" s="10"/>
      <c r="J30" s="96">
        <v>4.05</v>
      </c>
      <c r="K30" s="96">
        <v>3.84</v>
      </c>
      <c r="L30" s="8"/>
      <c r="M30" s="368">
        <v>12.53035</v>
      </c>
      <c r="N30" s="368">
        <v>11.6287</v>
      </c>
      <c r="O30" s="368"/>
      <c r="P30" s="368">
        <v>11.472763</v>
      </c>
      <c r="Q30" s="368">
        <v>11.061531</v>
      </c>
      <c r="R30" s="368"/>
      <c r="S30" s="96">
        <v>3.34</v>
      </c>
      <c r="T30" s="96">
        <v>3.2</v>
      </c>
      <c r="U30" s="208"/>
    </row>
    <row r="31" spans="1:21">
      <c r="A31" s="207"/>
      <c r="B31" s="229" t="s">
        <v>156</v>
      </c>
      <c r="C31" s="8"/>
      <c r="D31" s="368">
        <v>55.256079999999997</v>
      </c>
      <c r="E31" s="368">
        <v>48.514800000000001</v>
      </c>
      <c r="F31" s="10"/>
      <c r="G31" s="368">
        <v>9.9880200000000006</v>
      </c>
      <c r="H31" s="368">
        <v>8.4617869999999993</v>
      </c>
      <c r="I31" s="10"/>
      <c r="J31" s="96">
        <v>3.84</v>
      </c>
      <c r="K31" s="96">
        <v>3.58</v>
      </c>
      <c r="L31" s="8"/>
      <c r="M31" s="368">
        <v>12.095829999999999</v>
      </c>
      <c r="N31" s="368">
        <v>10.574300000000001</v>
      </c>
      <c r="O31" s="368"/>
      <c r="P31" s="368">
        <v>11.074920000000001</v>
      </c>
      <c r="Q31" s="368">
        <v>10.058498</v>
      </c>
      <c r="R31" s="368"/>
      <c r="S31" s="96">
        <v>3.24</v>
      </c>
      <c r="T31" s="96">
        <v>3.1</v>
      </c>
      <c r="U31" s="208"/>
    </row>
    <row r="32" spans="1:21">
      <c r="A32" s="207"/>
      <c r="B32" s="229" t="s">
        <v>157</v>
      </c>
      <c r="C32" s="8"/>
      <c r="D32" s="368">
        <v>34.244669999999999</v>
      </c>
      <c r="E32" s="368">
        <v>36.872500000000002</v>
      </c>
      <c r="F32" s="10"/>
      <c r="G32" s="368">
        <v>6.1900230000000001</v>
      </c>
      <c r="H32" s="368">
        <v>6.43119</v>
      </c>
      <c r="I32" s="10"/>
      <c r="J32" s="96">
        <v>4.1100000000000003</v>
      </c>
      <c r="K32" s="96">
        <v>3.7</v>
      </c>
      <c r="L32" s="8"/>
      <c r="M32" s="368">
        <v>19.274650000000001</v>
      </c>
      <c r="N32" s="368">
        <v>22.657699999999998</v>
      </c>
      <c r="O32" s="368"/>
      <c r="P32" s="368">
        <v>17.647839999999999</v>
      </c>
      <c r="Q32" s="368">
        <v>21.552500999999999</v>
      </c>
      <c r="R32" s="368"/>
      <c r="S32" s="96">
        <v>2.95</v>
      </c>
      <c r="T32" s="96">
        <v>2.7</v>
      </c>
      <c r="U32" s="208"/>
    </row>
    <row r="33" spans="1:40" s="8" customFormat="1" ht="5.0999999999999996" customHeight="1">
      <c r="A33" s="222"/>
      <c r="B33" s="7"/>
      <c r="D33" s="368"/>
      <c r="E33" s="368"/>
      <c r="F33" s="10"/>
      <c r="G33" s="368"/>
      <c r="H33" s="368"/>
      <c r="I33" s="10"/>
      <c r="J33" s="96"/>
      <c r="K33" s="96"/>
      <c r="M33" s="368"/>
      <c r="N33" s="368"/>
      <c r="O33" s="368"/>
      <c r="P33" s="368"/>
      <c r="Q33" s="368"/>
      <c r="R33" s="368"/>
      <c r="S33" s="96"/>
      <c r="T33" s="96"/>
      <c r="U33" s="208"/>
    </row>
    <row r="34" spans="1:40" ht="5.0999999999999996" customHeight="1">
      <c r="A34" s="207"/>
      <c r="B34" s="7"/>
      <c r="C34" s="8"/>
      <c r="D34" s="368"/>
      <c r="E34" s="368"/>
      <c r="F34" s="10"/>
      <c r="G34" s="368"/>
      <c r="H34" s="368"/>
      <c r="I34" s="10"/>
      <c r="J34" s="96"/>
      <c r="K34" s="96"/>
      <c r="L34" s="8"/>
      <c r="M34" s="368"/>
      <c r="N34" s="368"/>
      <c r="O34" s="368"/>
      <c r="P34" s="368"/>
      <c r="Q34" s="368"/>
      <c r="R34" s="368"/>
      <c r="S34" s="96"/>
      <c r="T34" s="96"/>
      <c r="U34" s="208"/>
    </row>
    <row r="35" spans="1:40" ht="12.75" customHeight="1">
      <c r="A35" s="207"/>
      <c r="B35" s="215" t="s">
        <v>43</v>
      </c>
      <c r="C35" s="8"/>
      <c r="D35" s="368"/>
      <c r="E35" s="368"/>
      <c r="F35" s="10"/>
      <c r="G35" s="368"/>
      <c r="H35" s="368"/>
      <c r="I35" s="10"/>
      <c r="J35" s="96"/>
      <c r="K35" s="96"/>
      <c r="L35" s="8"/>
      <c r="M35" s="368"/>
      <c r="N35" s="368"/>
      <c r="O35" s="368"/>
      <c r="P35" s="368"/>
      <c r="Q35" s="368"/>
      <c r="R35" s="368"/>
      <c r="S35" s="96"/>
      <c r="T35" s="96"/>
      <c r="U35" s="208"/>
    </row>
    <row r="36" spans="1:40">
      <c r="A36" s="207"/>
      <c r="B36" s="228" t="s">
        <v>45</v>
      </c>
      <c r="C36" s="8"/>
      <c r="D36" s="368">
        <v>43.469589999999997</v>
      </c>
      <c r="E36" s="368">
        <v>47.4193</v>
      </c>
      <c r="F36" s="10"/>
      <c r="G36" s="368">
        <v>7.8575090000000003</v>
      </c>
      <c r="H36" s="368">
        <v>8.270721</v>
      </c>
      <c r="I36" s="10"/>
      <c r="J36" s="96">
        <v>3.57</v>
      </c>
      <c r="K36" s="96">
        <v>3.18</v>
      </c>
      <c r="L36" s="8"/>
      <c r="M36" s="368">
        <v>11.46524</v>
      </c>
      <c r="N36" s="368">
        <v>14.257</v>
      </c>
      <c r="O36" s="368"/>
      <c r="P36" s="368">
        <v>10.497551</v>
      </c>
      <c r="Q36" s="368">
        <v>13.561596</v>
      </c>
      <c r="R36" s="368"/>
      <c r="S36" s="96">
        <v>2.6</v>
      </c>
      <c r="T36" s="96">
        <v>2.4</v>
      </c>
      <c r="U36" s="208"/>
    </row>
    <row r="37" spans="1:40">
      <c r="A37" s="207"/>
      <c r="B37" s="228" t="s">
        <v>44</v>
      </c>
      <c r="C37" s="8"/>
      <c r="D37" s="368">
        <v>75.991799999999998</v>
      </c>
      <c r="E37" s="368">
        <v>79.09190000000001</v>
      </c>
      <c r="F37" s="10"/>
      <c r="G37" s="368">
        <v>13.736181999999999</v>
      </c>
      <c r="H37" s="368">
        <v>13.794957</v>
      </c>
      <c r="I37" s="10"/>
      <c r="J37" s="96">
        <v>3.35</v>
      </c>
      <c r="K37" s="96">
        <v>2.98</v>
      </c>
      <c r="L37" s="8"/>
      <c r="M37" s="368">
        <v>43.683990000000001</v>
      </c>
      <c r="N37" s="368">
        <v>47.017600000000002</v>
      </c>
      <c r="O37" s="368"/>
      <c r="P37" s="368">
        <v>39.996983999999998</v>
      </c>
      <c r="Q37" s="368">
        <v>44.724226999999999</v>
      </c>
      <c r="R37" s="368"/>
      <c r="S37" s="96">
        <v>2.14</v>
      </c>
      <c r="T37" s="96">
        <v>2</v>
      </c>
      <c r="U37" s="208"/>
    </row>
    <row r="38" spans="1:40" ht="5.0999999999999996" customHeight="1" thickBot="1">
      <c r="A38" s="369"/>
      <c r="B38" s="221"/>
      <c r="C38" s="8"/>
      <c r="D38" s="370"/>
      <c r="E38" s="370"/>
      <c r="F38" s="8"/>
      <c r="G38" s="370"/>
      <c r="H38" s="370"/>
      <c r="I38" s="8"/>
      <c r="J38" s="370"/>
      <c r="K38" s="370"/>
      <c r="L38" s="8"/>
      <c r="M38" s="370"/>
      <c r="N38" s="370"/>
      <c r="O38" s="8"/>
      <c r="P38" s="370"/>
      <c r="Q38" s="370"/>
      <c r="R38" s="8"/>
      <c r="S38" s="370"/>
      <c r="T38" s="370"/>
      <c r="U38" s="208"/>
    </row>
    <row r="39" spans="1:40" ht="5.0999999999999996" customHeight="1">
      <c r="A39" s="233"/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6"/>
    </row>
    <row r="40" spans="1:40">
      <c r="A40" s="207"/>
      <c r="B40" s="237" t="s">
        <v>104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08"/>
      <c r="AM40" s="81"/>
      <c r="AN40" s="81"/>
    </row>
    <row r="41" spans="1:40">
      <c r="A41" s="207"/>
      <c r="B41" s="200" t="s">
        <v>228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08"/>
      <c r="AM41" s="81"/>
      <c r="AN41" s="81"/>
    </row>
    <row r="42" spans="1:40" ht="13.5" thickBot="1">
      <c r="A42" s="238"/>
      <c r="B42" s="239" t="s">
        <v>249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214"/>
      <c r="AM42" s="81"/>
      <c r="AN42" s="81"/>
    </row>
    <row r="43" spans="1:40">
      <c r="AM43" s="81"/>
      <c r="AN43" s="81"/>
    </row>
    <row r="44" spans="1:40">
      <c r="AM44" s="81"/>
      <c r="AN44" s="81"/>
    </row>
    <row r="45" spans="1:40">
      <c r="AM45" s="81"/>
      <c r="AN45" s="81"/>
    </row>
    <row r="46" spans="1:40">
      <c r="AM46" s="81"/>
      <c r="AN46" s="81"/>
    </row>
    <row r="47" spans="1:40">
      <c r="AM47" s="81"/>
      <c r="AN47" s="81"/>
    </row>
    <row r="48" spans="1:40">
      <c r="AM48" s="81"/>
      <c r="AN48" s="81"/>
    </row>
    <row r="49" spans="39:40">
      <c r="AM49" s="81"/>
      <c r="AN49" s="81"/>
    </row>
    <row r="50" spans="39:40">
      <c r="AM50" s="81"/>
      <c r="AN50" s="81"/>
    </row>
    <row r="51" spans="39:40">
      <c r="AM51" s="81"/>
      <c r="AN51" s="81"/>
    </row>
    <row r="52" spans="39:40">
      <c r="AM52" s="81"/>
      <c r="AN52" s="81"/>
    </row>
    <row r="53" spans="39:40">
      <c r="AM53" s="81"/>
      <c r="AN53" s="81"/>
    </row>
    <row r="54" spans="39:40">
      <c r="AM54" s="81"/>
      <c r="AN54" s="81"/>
    </row>
    <row r="55" spans="39:40">
      <c r="AM55" s="81"/>
      <c r="AN55" s="81"/>
    </row>
    <row r="56" spans="39:40">
      <c r="AM56" s="81"/>
      <c r="AN56" s="81"/>
    </row>
    <row r="57" spans="39:40">
      <c r="AM57" s="81"/>
      <c r="AN57" s="81"/>
    </row>
    <row r="58" spans="39:40">
      <c r="AM58" s="81"/>
      <c r="AN58" s="81"/>
    </row>
    <row r="59" spans="39:40">
      <c r="AM59" s="81"/>
      <c r="AN59" s="81"/>
    </row>
    <row r="60" spans="39:40">
      <c r="AM60" s="81"/>
      <c r="AN60" s="81"/>
    </row>
    <row r="61" spans="39:40">
      <c r="AM61" s="81"/>
      <c r="AN61" s="81"/>
    </row>
    <row r="62" spans="39:40">
      <c r="AM62" s="81"/>
      <c r="AN62" s="81"/>
    </row>
    <row r="63" spans="39:40">
      <c r="AM63" s="81"/>
      <c r="AN63" s="81"/>
    </row>
    <row r="64" spans="39:40">
      <c r="AM64" s="81"/>
      <c r="AN64" s="81"/>
    </row>
    <row r="65" spans="39:40">
      <c r="AM65" s="81"/>
      <c r="AN65" s="81"/>
    </row>
  </sheetData>
  <mergeCells count="10">
    <mergeCell ref="J6:K6"/>
    <mergeCell ref="D5:K5"/>
    <mergeCell ref="S6:T6"/>
    <mergeCell ref="B1:T1"/>
    <mergeCell ref="B2:T2"/>
    <mergeCell ref="M5:T5"/>
    <mergeCell ref="D6:E6"/>
    <mergeCell ref="G6:H6"/>
    <mergeCell ref="M6:N6"/>
    <mergeCell ref="P6:Q6"/>
  </mergeCells>
  <hyperlinks>
    <hyperlink ref="B42" r:id="rId1"/>
  </hyperlinks>
  <printOptions horizontalCentered="1"/>
  <pageMargins left="0.19685039370078741" right="0.19685039370078741" top="0.78740157480314965" bottom="0.78740157480314965" header="0" footer="1.1811023622047245"/>
  <pageSetup scale="90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7"/>
  <sheetViews>
    <sheetView zoomScaleNormal="100" zoomScaleSheetLayoutView="85" workbookViewId="0">
      <pane xSplit="3" ySplit="8" topLeftCell="D9" activePane="bottomRight" state="frozen"/>
      <selection pane="topRight" activeCell="D1" sqref="D1"/>
      <selection pane="bottomLeft" activeCell="A10" sqref="A10"/>
      <selection pane="bottomRight" activeCell="B46" sqref="B46"/>
    </sheetView>
  </sheetViews>
  <sheetFormatPr baseColWidth="10" defaultRowHeight="12.75"/>
  <cols>
    <col min="1" max="1" width="1.7109375" style="1" customWidth="1"/>
    <col min="2" max="2" width="57.85546875" style="1" bestFit="1" customWidth="1"/>
    <col min="3" max="3" width="1.7109375" style="1" customWidth="1"/>
    <col min="4" max="5" width="9.7109375" style="1" customWidth="1"/>
    <col min="6" max="6" width="1" style="1" customWidth="1"/>
    <col min="7" max="8" width="9.7109375" style="1" customWidth="1"/>
    <col min="9" max="9" width="1" style="1" customWidth="1"/>
    <col min="10" max="11" width="9.7109375" style="1" customWidth="1"/>
    <col min="12" max="12" width="1.7109375" style="1" customWidth="1"/>
    <col min="13" max="14" width="9.7109375" style="1" customWidth="1"/>
    <col min="15" max="15" width="1" style="1" customWidth="1"/>
    <col min="16" max="17" width="9.7109375" style="1" customWidth="1"/>
    <col min="18" max="18" width="1" style="1" customWidth="1"/>
    <col min="19" max="20" width="9.7109375" style="1" customWidth="1"/>
    <col min="21" max="21" width="1.7109375" style="1" customWidth="1"/>
    <col min="22" max="16384" width="11.42578125" style="1"/>
  </cols>
  <sheetData>
    <row r="1" spans="1:23" ht="15.75" customHeight="1">
      <c r="A1" s="203"/>
      <c r="B1" s="383" t="s">
        <v>230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204"/>
    </row>
    <row r="2" spans="1:23" ht="15.75" customHeight="1">
      <c r="A2" s="203"/>
      <c r="B2" s="383" t="s">
        <v>193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204"/>
    </row>
    <row r="3" spans="1:23" ht="5.0999999999999996" customHeight="1" thickBot="1">
      <c r="A3" s="20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06"/>
    </row>
    <row r="4" spans="1:23" ht="5.0999999999999996" customHeight="1" thickTop="1">
      <c r="A4" s="20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08"/>
    </row>
    <row r="5" spans="1:23" ht="15">
      <c r="A5" s="207"/>
      <c r="B5" s="8"/>
      <c r="C5" s="8"/>
      <c r="D5" s="423" t="s">
        <v>133</v>
      </c>
      <c r="E5" s="423"/>
      <c r="F5" s="423"/>
      <c r="G5" s="423"/>
      <c r="H5" s="423"/>
      <c r="I5" s="423"/>
      <c r="J5" s="423"/>
      <c r="K5" s="423"/>
      <c r="L5" s="210"/>
      <c r="M5" s="423" t="s">
        <v>134</v>
      </c>
      <c r="N5" s="423"/>
      <c r="O5" s="423"/>
      <c r="P5" s="423"/>
      <c r="Q5" s="423"/>
      <c r="R5" s="423"/>
      <c r="S5" s="423"/>
      <c r="T5" s="423"/>
      <c r="U5" s="208"/>
    </row>
    <row r="6" spans="1:23" ht="14.25">
      <c r="A6" s="207"/>
      <c r="B6" s="209" t="s">
        <v>241</v>
      </c>
      <c r="C6" s="210"/>
      <c r="D6" s="381" t="s">
        <v>0</v>
      </c>
      <c r="E6" s="381"/>
      <c r="F6" s="48"/>
      <c r="G6" s="381" t="s">
        <v>48</v>
      </c>
      <c r="H6" s="381"/>
      <c r="I6" s="83"/>
      <c r="J6" s="381" t="s">
        <v>141</v>
      </c>
      <c r="K6" s="381"/>
      <c r="L6" s="48"/>
      <c r="M6" s="381" t="s">
        <v>0</v>
      </c>
      <c r="N6" s="381"/>
      <c r="O6" s="48"/>
      <c r="P6" s="381" t="s">
        <v>48</v>
      </c>
      <c r="Q6" s="381"/>
      <c r="R6" s="48"/>
      <c r="S6" s="381" t="s">
        <v>141</v>
      </c>
      <c r="T6" s="381"/>
      <c r="U6" s="211"/>
    </row>
    <row r="7" spans="1:23" ht="14.25">
      <c r="A7" s="207"/>
      <c r="B7" s="212"/>
      <c r="C7" s="210"/>
      <c r="D7" s="83">
        <v>2008</v>
      </c>
      <c r="E7" s="83">
        <v>2010</v>
      </c>
      <c r="F7" s="48"/>
      <c r="G7" s="83">
        <v>2008</v>
      </c>
      <c r="H7" s="83">
        <v>2010</v>
      </c>
      <c r="I7" s="83"/>
      <c r="J7" s="83">
        <v>2008</v>
      </c>
      <c r="K7" s="83">
        <v>2010</v>
      </c>
      <c r="L7" s="48"/>
      <c r="M7" s="83">
        <v>2008</v>
      </c>
      <c r="N7" s="83">
        <v>2010</v>
      </c>
      <c r="O7" s="48"/>
      <c r="P7" s="83">
        <v>2008</v>
      </c>
      <c r="Q7" s="83">
        <v>2010</v>
      </c>
      <c r="R7" s="48"/>
      <c r="S7" s="83">
        <v>2008</v>
      </c>
      <c r="T7" s="83">
        <v>2010</v>
      </c>
      <c r="U7" s="211"/>
    </row>
    <row r="8" spans="1:23" ht="5.0999999999999996" customHeight="1" thickBot="1">
      <c r="A8" s="213"/>
      <c r="B8" s="4"/>
      <c r="C8" s="5"/>
      <c r="D8" s="6"/>
      <c r="E8" s="6"/>
      <c r="F8" s="5"/>
      <c r="G8" s="6"/>
      <c r="H8" s="6"/>
      <c r="I8" s="6"/>
      <c r="J8" s="6"/>
      <c r="K8" s="6"/>
      <c r="L8" s="5"/>
      <c r="M8" s="6"/>
      <c r="N8" s="6"/>
      <c r="O8" s="5"/>
      <c r="P8" s="6"/>
      <c r="Q8" s="6"/>
      <c r="R8" s="5"/>
      <c r="S8" s="6"/>
      <c r="T8" s="6"/>
      <c r="U8" s="214"/>
    </row>
    <row r="9" spans="1:23" ht="5.0999999999999996" customHeight="1">
      <c r="A9" s="20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08"/>
    </row>
    <row r="10" spans="1:23">
      <c r="A10" s="207"/>
      <c r="B10" s="215" t="s">
        <v>152</v>
      </c>
      <c r="C10" s="8"/>
      <c r="D10" s="216"/>
      <c r="E10" s="216"/>
      <c r="F10" s="217"/>
      <c r="G10" s="216"/>
      <c r="H10" s="216"/>
      <c r="I10" s="216"/>
      <c r="J10" s="216"/>
      <c r="K10" s="216"/>
      <c r="L10" s="8"/>
      <c r="M10" s="216"/>
      <c r="N10" s="216"/>
      <c r="O10" s="217"/>
      <c r="P10" s="216"/>
      <c r="Q10" s="216"/>
      <c r="R10" s="217"/>
      <c r="S10" s="216"/>
      <c r="T10" s="216"/>
      <c r="U10" s="208"/>
    </row>
    <row r="11" spans="1:23">
      <c r="A11" s="207"/>
      <c r="B11" s="218" t="s">
        <v>147</v>
      </c>
      <c r="C11" s="8"/>
      <c r="D11" s="368">
        <v>44.977069999999998</v>
      </c>
      <c r="E11" s="368">
        <v>45.6967</v>
      </c>
      <c r="F11" s="368"/>
      <c r="G11" s="368">
        <v>3.2031559999999999</v>
      </c>
      <c r="H11" s="368">
        <v>3.4907149999999998</v>
      </c>
      <c r="I11" s="368"/>
      <c r="J11" s="368">
        <v>2.7</v>
      </c>
      <c r="K11" s="368">
        <v>2.41</v>
      </c>
      <c r="L11" s="368"/>
      <c r="M11" s="368">
        <v>44.515560000000001</v>
      </c>
      <c r="N11" s="368">
        <v>46.225999999999999</v>
      </c>
      <c r="O11" s="368"/>
      <c r="P11" s="368">
        <v>45.634656</v>
      </c>
      <c r="Q11" s="368">
        <v>48.502702999999997</v>
      </c>
      <c r="R11" s="368"/>
      <c r="S11" s="368">
        <v>2.7</v>
      </c>
      <c r="T11" s="368">
        <v>2.4900000000000002</v>
      </c>
      <c r="U11" s="208"/>
      <c r="V11" s="82"/>
      <c r="W11" s="82"/>
    </row>
    <row r="12" spans="1:23" ht="4.5" customHeight="1">
      <c r="A12" s="207"/>
      <c r="B12" s="221"/>
      <c r="C12" s="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208"/>
      <c r="V12" s="82"/>
      <c r="W12" s="82"/>
    </row>
    <row r="13" spans="1:23" ht="12.75" customHeight="1">
      <c r="A13" s="207"/>
      <c r="B13" s="218" t="s">
        <v>148</v>
      </c>
      <c r="C13" s="8"/>
      <c r="D13" s="368">
        <v>32.764319999999998</v>
      </c>
      <c r="E13" s="368">
        <v>35.593000000000004</v>
      </c>
      <c r="F13" s="368"/>
      <c r="G13" s="368">
        <v>2.3333940000000002</v>
      </c>
      <c r="H13" s="368">
        <v>2.7189030000000001</v>
      </c>
      <c r="I13" s="368"/>
      <c r="J13" s="368">
        <v>2.25</v>
      </c>
      <c r="K13" s="368">
        <v>2.0299999999999998</v>
      </c>
      <c r="L13" s="368"/>
      <c r="M13" s="368">
        <v>33.975549999999998</v>
      </c>
      <c r="N13" s="368">
        <v>35.798400000000001</v>
      </c>
      <c r="O13" s="368"/>
      <c r="P13" s="368">
        <v>34.829680000000003</v>
      </c>
      <c r="Q13" s="368">
        <v>37.561509999999998</v>
      </c>
      <c r="R13" s="368"/>
      <c r="S13" s="368">
        <v>2.34</v>
      </c>
      <c r="T13" s="368">
        <v>2.13</v>
      </c>
      <c r="U13" s="208"/>
      <c r="V13" s="82"/>
      <c r="W13" s="82"/>
    </row>
    <row r="14" spans="1:23" ht="12.75" customHeight="1">
      <c r="A14" s="207"/>
      <c r="B14" s="218" t="s">
        <v>149</v>
      </c>
      <c r="C14" s="8"/>
      <c r="D14" s="368">
        <v>12.21275</v>
      </c>
      <c r="E14" s="368">
        <v>10.1037</v>
      </c>
      <c r="F14" s="368"/>
      <c r="G14" s="368">
        <v>0.86976200000000004</v>
      </c>
      <c r="H14" s="368">
        <v>0.77181200000000005</v>
      </c>
      <c r="I14" s="368"/>
      <c r="J14" s="368">
        <v>3.89</v>
      </c>
      <c r="K14" s="368">
        <v>3.72</v>
      </c>
      <c r="L14" s="368"/>
      <c r="M14" s="368">
        <v>10.54</v>
      </c>
      <c r="N14" s="368">
        <v>10.4276</v>
      </c>
      <c r="O14" s="368"/>
      <c r="P14" s="368">
        <v>10.804974</v>
      </c>
      <c r="Q14" s="368">
        <v>10.941193</v>
      </c>
      <c r="R14" s="368"/>
      <c r="S14" s="368">
        <v>3.86</v>
      </c>
      <c r="T14" s="368">
        <v>3.72</v>
      </c>
      <c r="U14" s="208"/>
      <c r="V14" s="82"/>
      <c r="W14" s="82"/>
    </row>
    <row r="15" spans="1:23" ht="4.5" customHeight="1">
      <c r="A15" s="207"/>
      <c r="B15" s="215"/>
      <c r="C15" s="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208"/>
      <c r="V15" s="82"/>
      <c r="W15" s="82"/>
    </row>
    <row r="16" spans="1:23">
      <c r="A16" s="207"/>
      <c r="B16" s="218" t="s">
        <v>50</v>
      </c>
      <c r="C16" s="8"/>
      <c r="D16" s="368">
        <v>34.025779999999997</v>
      </c>
      <c r="E16" s="368">
        <v>31.446400000000001</v>
      </c>
      <c r="F16" s="368"/>
      <c r="G16" s="368">
        <v>2.4232320000000001</v>
      </c>
      <c r="H16" s="368">
        <v>2.4021490000000001</v>
      </c>
      <c r="I16" s="368"/>
      <c r="J16" s="368">
        <v>1.96</v>
      </c>
      <c r="K16" s="368">
        <v>1.89</v>
      </c>
      <c r="L16" s="368"/>
      <c r="M16" s="368">
        <v>32.911949999999997</v>
      </c>
      <c r="N16" s="368">
        <v>28.4725</v>
      </c>
      <c r="O16" s="368"/>
      <c r="P16" s="368">
        <v>33.739339999999999</v>
      </c>
      <c r="Q16" s="368">
        <v>29.874772</v>
      </c>
      <c r="R16" s="368"/>
      <c r="S16" s="368">
        <v>2.0099999999999998</v>
      </c>
      <c r="T16" s="368">
        <v>1.92</v>
      </c>
      <c r="U16" s="208"/>
      <c r="V16" s="82"/>
      <c r="W16" s="82"/>
    </row>
    <row r="17" spans="1:23">
      <c r="A17" s="207"/>
      <c r="B17" s="218" t="s">
        <v>46</v>
      </c>
      <c r="C17" s="8"/>
      <c r="D17" s="368">
        <v>4.1962279999999996</v>
      </c>
      <c r="E17" s="368">
        <v>5.5488200000000001</v>
      </c>
      <c r="F17" s="368"/>
      <c r="G17" s="368">
        <v>0.29884500000000003</v>
      </c>
      <c r="H17" s="368">
        <v>0.42386800000000002</v>
      </c>
      <c r="I17" s="368"/>
      <c r="J17" s="368">
        <v>0</v>
      </c>
      <c r="K17" s="368">
        <v>0</v>
      </c>
      <c r="L17" s="368"/>
      <c r="M17" s="368">
        <v>4.4837920000000002</v>
      </c>
      <c r="N17" s="368">
        <v>5.81548</v>
      </c>
      <c r="O17" s="368"/>
      <c r="P17" s="368">
        <v>4.5965119999999997</v>
      </c>
      <c r="Q17" s="368">
        <v>6.1018980000000003</v>
      </c>
      <c r="R17" s="368"/>
      <c r="S17" s="368">
        <v>0</v>
      </c>
      <c r="T17" s="368">
        <v>0</v>
      </c>
      <c r="U17" s="208"/>
      <c r="V17" s="82"/>
      <c r="W17" s="82"/>
    </row>
    <row r="18" spans="1:23" ht="4.5" customHeight="1">
      <c r="A18" s="207"/>
      <c r="B18" s="215"/>
      <c r="C18" s="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208"/>
      <c r="V18" s="82"/>
      <c r="W18" s="82"/>
    </row>
    <row r="19" spans="1:23">
      <c r="A19" s="207"/>
      <c r="B19" s="218" t="s">
        <v>173</v>
      </c>
      <c r="C19" s="8"/>
      <c r="D19" s="368">
        <v>16.800920000000001</v>
      </c>
      <c r="E19" s="368">
        <v>17.3081</v>
      </c>
      <c r="F19" s="368"/>
      <c r="G19" s="368">
        <v>1.19652</v>
      </c>
      <c r="H19" s="368">
        <v>1.322147</v>
      </c>
      <c r="I19" s="368"/>
      <c r="J19" s="368">
        <v>0</v>
      </c>
      <c r="K19" s="368">
        <v>0</v>
      </c>
      <c r="L19" s="368"/>
      <c r="M19" s="368">
        <v>18.088699999999999</v>
      </c>
      <c r="N19" s="368">
        <v>19.486000000000001</v>
      </c>
      <c r="O19" s="368"/>
      <c r="P19" s="368">
        <v>18.543444000000001</v>
      </c>
      <c r="Q19" s="368">
        <v>20.445727000000002</v>
      </c>
      <c r="R19" s="368"/>
      <c r="S19" s="368">
        <v>0</v>
      </c>
      <c r="T19" s="368">
        <v>0</v>
      </c>
      <c r="U19" s="208"/>
      <c r="V19" s="82"/>
      <c r="W19" s="82"/>
    </row>
    <row r="20" spans="1:23" s="8" customFormat="1" ht="5.0999999999999996" customHeight="1">
      <c r="A20" s="222"/>
      <c r="B20" s="7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208"/>
      <c r="V20" s="96"/>
      <c r="W20" s="96"/>
    </row>
    <row r="21" spans="1:23" ht="5.0999999999999996" customHeight="1">
      <c r="A21" s="207"/>
      <c r="B21" s="7"/>
      <c r="C21" s="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208"/>
      <c r="V21" s="82"/>
      <c r="W21" s="82"/>
    </row>
    <row r="22" spans="1:23">
      <c r="A22" s="207"/>
      <c r="B22" s="223" t="s">
        <v>6</v>
      </c>
      <c r="C22" s="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208"/>
      <c r="V22" s="82"/>
      <c r="W22" s="82"/>
    </row>
    <row r="23" spans="1:23">
      <c r="A23" s="207"/>
      <c r="B23" s="224" t="s">
        <v>7</v>
      </c>
      <c r="C23" s="8"/>
      <c r="D23" s="368">
        <v>79.002849999999995</v>
      </c>
      <c r="E23" s="368">
        <v>77.143000000000001</v>
      </c>
      <c r="F23" s="368"/>
      <c r="G23" s="368">
        <v>5.6263880000000004</v>
      </c>
      <c r="H23" s="368">
        <v>5.8928640000000003</v>
      </c>
      <c r="I23" s="368"/>
      <c r="J23" s="368">
        <v>2.38</v>
      </c>
      <c r="K23" s="368">
        <v>2.2000000000000002</v>
      </c>
      <c r="L23" s="368"/>
      <c r="M23" s="368">
        <v>77.427509999999998</v>
      </c>
      <c r="N23" s="368">
        <v>74.698499999999996</v>
      </c>
      <c r="O23" s="368"/>
      <c r="P23" s="368">
        <v>79.373992000000001</v>
      </c>
      <c r="Q23" s="368">
        <v>78.377475000000004</v>
      </c>
      <c r="R23" s="368"/>
      <c r="S23" s="368">
        <v>2.41</v>
      </c>
      <c r="T23" s="368">
        <v>2.27</v>
      </c>
      <c r="U23" s="208"/>
      <c r="V23" s="82"/>
      <c r="W23" s="82"/>
    </row>
    <row r="24" spans="1:23" ht="12.75" customHeight="1">
      <c r="A24" s="207"/>
      <c r="B24" s="224" t="s">
        <v>8</v>
      </c>
      <c r="C24" s="8"/>
      <c r="D24" s="368">
        <v>33.541240000000002</v>
      </c>
      <c r="E24" s="368">
        <v>27.9377</v>
      </c>
      <c r="F24" s="368"/>
      <c r="G24" s="368">
        <v>2.3887239999999998</v>
      </c>
      <c r="H24" s="368">
        <v>2.1341299999999999</v>
      </c>
      <c r="I24" s="368"/>
      <c r="J24" s="368">
        <v>3.7</v>
      </c>
      <c r="K24" s="368">
        <v>3.55</v>
      </c>
      <c r="L24" s="368"/>
      <c r="M24" s="368">
        <v>30.931719999999999</v>
      </c>
      <c r="N24" s="368">
        <v>26.449499999999997</v>
      </c>
      <c r="O24" s="368"/>
      <c r="P24" s="368">
        <v>31.709332</v>
      </c>
      <c r="Q24" s="368">
        <v>27.752116999999998</v>
      </c>
      <c r="R24" s="368"/>
      <c r="S24" s="368">
        <v>3.64</v>
      </c>
      <c r="T24" s="368">
        <v>3.57</v>
      </c>
      <c r="U24" s="208"/>
      <c r="V24" s="82"/>
      <c r="W24" s="82"/>
    </row>
    <row r="25" spans="1:23" ht="4.5" customHeight="1">
      <c r="A25" s="207"/>
      <c r="B25" s="215"/>
      <c r="C25" s="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208"/>
      <c r="V25" s="82"/>
      <c r="W25" s="82"/>
    </row>
    <row r="26" spans="1:23">
      <c r="A26" s="207"/>
      <c r="B26" s="184" t="s">
        <v>190</v>
      </c>
      <c r="C26" s="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208"/>
      <c r="V26" s="82"/>
      <c r="W26" s="82"/>
    </row>
    <row r="27" spans="1:23">
      <c r="A27" s="207"/>
      <c r="B27" s="228" t="s">
        <v>1</v>
      </c>
      <c r="C27" s="8"/>
      <c r="D27" s="368">
        <v>68.504720000000006</v>
      </c>
      <c r="E27" s="368">
        <v>66.167000000000002</v>
      </c>
      <c r="F27" s="368"/>
      <c r="G27" s="368">
        <v>4.8787370000000001</v>
      </c>
      <c r="H27" s="368">
        <v>5.0544140000000004</v>
      </c>
      <c r="I27" s="368"/>
      <c r="J27" s="368">
        <v>2.4900000000000002</v>
      </c>
      <c r="K27" s="368">
        <v>2.29</v>
      </c>
      <c r="L27" s="368"/>
      <c r="M27" s="368">
        <v>18.704989999999999</v>
      </c>
      <c r="N27" s="368">
        <v>17.328399999999998</v>
      </c>
      <c r="O27" s="368"/>
      <c r="P27" s="368">
        <v>19.175228000000001</v>
      </c>
      <c r="Q27" s="368">
        <v>18.181844000000002</v>
      </c>
      <c r="R27" s="368"/>
      <c r="S27" s="368">
        <v>3.32</v>
      </c>
      <c r="T27" s="368">
        <v>3.16</v>
      </c>
      <c r="U27" s="208"/>
      <c r="V27" s="82"/>
      <c r="W27" s="82"/>
    </row>
    <row r="28" spans="1:23">
      <c r="A28" s="207"/>
      <c r="B28" s="229" t="s">
        <v>153</v>
      </c>
      <c r="C28" s="8"/>
      <c r="D28" s="368">
        <v>33.84404</v>
      </c>
      <c r="E28" s="368">
        <v>26.259100000000004</v>
      </c>
      <c r="F28" s="368"/>
      <c r="G28" s="368">
        <v>2.4102890000000001</v>
      </c>
      <c r="H28" s="368">
        <v>2.005903</v>
      </c>
      <c r="I28" s="368"/>
      <c r="J28" s="368">
        <v>3.26</v>
      </c>
      <c r="K28" s="368">
        <v>3.05</v>
      </c>
      <c r="L28" s="368"/>
      <c r="M28" s="368">
        <v>41.322009999999999</v>
      </c>
      <c r="N28" s="368">
        <v>32.181899999999999</v>
      </c>
      <c r="O28" s="368"/>
      <c r="P28" s="368">
        <v>42.360824000000001</v>
      </c>
      <c r="Q28" s="368">
        <v>33.766882000000003</v>
      </c>
      <c r="R28" s="368"/>
      <c r="S28" s="368">
        <v>2.91</v>
      </c>
      <c r="T28" s="368">
        <v>2.81</v>
      </c>
      <c r="U28" s="208"/>
      <c r="V28" s="82"/>
      <c r="W28" s="82"/>
    </row>
    <row r="29" spans="1:23">
      <c r="A29" s="207"/>
      <c r="B29" s="229" t="s">
        <v>154</v>
      </c>
      <c r="C29" s="8"/>
      <c r="D29" s="368">
        <v>34.186019999999999</v>
      </c>
      <c r="E29" s="368">
        <v>28.772399999999998</v>
      </c>
      <c r="F29" s="368"/>
      <c r="G29" s="368">
        <v>2.434644</v>
      </c>
      <c r="H29" s="368">
        <v>2.1978909999999998</v>
      </c>
      <c r="I29" s="368"/>
      <c r="J29" s="368">
        <v>3.29</v>
      </c>
      <c r="K29" s="368">
        <v>3.03</v>
      </c>
      <c r="L29" s="368"/>
      <c r="M29" s="368">
        <v>67.132720000000006</v>
      </c>
      <c r="N29" s="368">
        <v>63.043999999999997</v>
      </c>
      <c r="O29" s="368"/>
      <c r="P29" s="368">
        <v>68.820400000000006</v>
      </c>
      <c r="Q29" s="368">
        <v>66.149019999999993</v>
      </c>
      <c r="R29" s="368"/>
      <c r="S29" s="368">
        <v>2.58</v>
      </c>
      <c r="T29" s="368">
        <v>2.44</v>
      </c>
      <c r="U29" s="208"/>
      <c r="V29" s="82"/>
      <c r="W29" s="82"/>
    </row>
    <row r="30" spans="1:23">
      <c r="A30" s="207"/>
      <c r="B30" s="229" t="s">
        <v>155</v>
      </c>
      <c r="C30" s="8"/>
      <c r="D30" s="368">
        <v>13.840400000000001</v>
      </c>
      <c r="E30" s="368">
        <v>10.441799999999999</v>
      </c>
      <c r="F30" s="368"/>
      <c r="G30" s="368">
        <v>0.98567899999999997</v>
      </c>
      <c r="H30" s="368">
        <v>0.79763399999999995</v>
      </c>
      <c r="I30" s="368"/>
      <c r="J30" s="368">
        <v>3.95</v>
      </c>
      <c r="K30" s="368">
        <v>3.69</v>
      </c>
      <c r="L30" s="368"/>
      <c r="M30" s="368">
        <v>17.954319999999999</v>
      </c>
      <c r="N30" s="368">
        <v>15.549899999999999</v>
      </c>
      <c r="O30" s="368"/>
      <c r="P30" s="368">
        <v>18.405684000000001</v>
      </c>
      <c r="Q30" s="368">
        <v>16.315747999999999</v>
      </c>
      <c r="R30" s="368"/>
      <c r="S30" s="368">
        <v>3.62</v>
      </c>
      <c r="T30" s="368">
        <v>3.45</v>
      </c>
      <c r="U30" s="208"/>
      <c r="V30" s="82"/>
      <c r="W30" s="82"/>
    </row>
    <row r="31" spans="1:23">
      <c r="A31" s="207"/>
      <c r="B31" s="229" t="s">
        <v>156</v>
      </c>
      <c r="C31" s="8"/>
      <c r="D31" s="368">
        <v>18.42183</v>
      </c>
      <c r="E31" s="368">
        <v>16.255300000000002</v>
      </c>
      <c r="F31" s="368"/>
      <c r="G31" s="368">
        <v>1.311957</v>
      </c>
      <c r="H31" s="368">
        <v>1.2417229999999999</v>
      </c>
      <c r="I31" s="368"/>
      <c r="J31" s="368">
        <v>3.71</v>
      </c>
      <c r="K31" s="368">
        <v>3.42</v>
      </c>
      <c r="L31" s="368"/>
      <c r="M31" s="368">
        <v>19.266629999999999</v>
      </c>
      <c r="N31" s="368">
        <v>16.467499999999998</v>
      </c>
      <c r="O31" s="368"/>
      <c r="P31" s="368">
        <v>19.750983999999999</v>
      </c>
      <c r="Q31" s="368">
        <v>17.278562000000001</v>
      </c>
      <c r="R31" s="368"/>
      <c r="S31" s="368">
        <v>3.51</v>
      </c>
      <c r="T31" s="368">
        <v>3.33</v>
      </c>
      <c r="U31" s="208"/>
      <c r="V31" s="82"/>
      <c r="W31" s="82"/>
    </row>
    <row r="32" spans="1:23">
      <c r="A32" s="207"/>
      <c r="B32" s="229" t="s">
        <v>157</v>
      </c>
      <c r="C32" s="8"/>
      <c r="D32" s="368">
        <v>19.304259999999999</v>
      </c>
      <c r="E32" s="368">
        <v>21.442499999999999</v>
      </c>
      <c r="F32" s="368"/>
      <c r="G32" s="368">
        <v>1.3748020000000001</v>
      </c>
      <c r="H32" s="368">
        <v>1.637969</v>
      </c>
      <c r="I32" s="368"/>
      <c r="J32" s="368">
        <v>3.5</v>
      </c>
      <c r="K32" s="368">
        <v>3.14</v>
      </c>
      <c r="L32" s="368"/>
      <c r="M32" s="368">
        <v>21.912199999999999</v>
      </c>
      <c r="N32" s="368">
        <v>25.109100000000002</v>
      </c>
      <c r="O32" s="368"/>
      <c r="P32" s="368">
        <v>22.463059999999999</v>
      </c>
      <c r="Q32" s="368">
        <v>26.345721999999999</v>
      </c>
      <c r="R32" s="368"/>
      <c r="S32" s="368">
        <v>3.25</v>
      </c>
      <c r="T32" s="368">
        <v>2.94</v>
      </c>
      <c r="U32" s="208"/>
      <c r="V32" s="82"/>
      <c r="W32" s="82"/>
    </row>
    <row r="33" spans="1:44" s="8" customFormat="1" ht="5.0999999999999996" customHeight="1">
      <c r="A33" s="222"/>
      <c r="B33" s="7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208"/>
      <c r="V33" s="96"/>
      <c r="W33" s="96"/>
    </row>
    <row r="34" spans="1:44" ht="5.0999999999999996" customHeight="1">
      <c r="A34" s="207"/>
      <c r="B34" s="7"/>
      <c r="C34" s="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208"/>
      <c r="V34" s="82"/>
      <c r="W34" s="82"/>
    </row>
    <row r="35" spans="1:44" ht="12.75" customHeight="1">
      <c r="A35" s="207"/>
      <c r="B35" s="215" t="s">
        <v>43</v>
      </c>
      <c r="C35" s="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208"/>
      <c r="V35" s="97"/>
      <c r="W35" s="82"/>
    </row>
    <row r="36" spans="1:44">
      <c r="A36" s="207"/>
      <c r="B36" s="228" t="s">
        <v>45</v>
      </c>
      <c r="C36" s="8"/>
      <c r="D36" s="368">
        <v>18.562639999999998</v>
      </c>
      <c r="E36" s="368">
        <v>19.150500000000001</v>
      </c>
      <c r="F36" s="368"/>
      <c r="G36" s="368">
        <v>1.321985</v>
      </c>
      <c r="H36" s="368">
        <v>1.462887</v>
      </c>
      <c r="I36" s="368"/>
      <c r="J36" s="368">
        <v>3.05</v>
      </c>
      <c r="K36" s="368">
        <v>2.62</v>
      </c>
      <c r="L36" s="368"/>
      <c r="M36" s="368">
        <v>16.615369999999999</v>
      </c>
      <c r="N36" s="368">
        <v>19.4133</v>
      </c>
      <c r="O36" s="368"/>
      <c r="P36" s="368">
        <v>17.033076000000001</v>
      </c>
      <c r="Q36" s="368">
        <v>20.369430000000001</v>
      </c>
      <c r="R36" s="368"/>
      <c r="S36" s="368">
        <v>3.02</v>
      </c>
      <c r="T36" s="368">
        <v>2.71</v>
      </c>
      <c r="U36" s="208"/>
      <c r="V36" s="82"/>
      <c r="W36" s="82"/>
    </row>
    <row r="37" spans="1:44" ht="10.5" customHeight="1">
      <c r="A37" s="207"/>
      <c r="B37" s="228" t="s">
        <v>44</v>
      </c>
      <c r="C37" s="8"/>
      <c r="D37" s="368">
        <v>49.173299999999998</v>
      </c>
      <c r="E37" s="368">
        <v>51.2455</v>
      </c>
      <c r="F37" s="368"/>
      <c r="G37" s="368">
        <v>3.5020009999999999</v>
      </c>
      <c r="H37" s="368">
        <v>3.9145829999999999</v>
      </c>
      <c r="I37" s="368"/>
      <c r="J37" s="368">
        <v>2.4700000000000002</v>
      </c>
      <c r="K37" s="368">
        <v>2.15</v>
      </c>
      <c r="L37" s="368"/>
      <c r="M37" s="368">
        <v>48.99935</v>
      </c>
      <c r="N37" s="368">
        <v>52.041499999999999</v>
      </c>
      <c r="O37" s="368"/>
      <c r="P37" s="368">
        <v>50.231167999999997</v>
      </c>
      <c r="Q37" s="368">
        <v>54.604601000000002</v>
      </c>
      <c r="R37" s="368"/>
      <c r="S37" s="368">
        <v>1.86</v>
      </c>
      <c r="T37" s="368">
        <v>2.21</v>
      </c>
      <c r="U37" s="208"/>
      <c r="V37" s="82"/>
      <c r="W37" s="82"/>
    </row>
    <row r="38" spans="1:44" ht="5.0999999999999996" customHeight="1" thickBot="1">
      <c r="A38" s="230"/>
      <c r="B38" s="231"/>
      <c r="C38" s="5"/>
      <c r="D38" s="232"/>
      <c r="E38" s="232"/>
      <c r="F38" s="5"/>
      <c r="G38" s="232"/>
      <c r="H38" s="232"/>
      <c r="I38" s="232"/>
      <c r="J38" s="232"/>
      <c r="K38" s="232"/>
      <c r="L38" s="5"/>
      <c r="M38" s="232"/>
      <c r="N38" s="232"/>
      <c r="O38" s="5"/>
      <c r="P38" s="232"/>
      <c r="Q38" s="232"/>
      <c r="R38" s="5"/>
      <c r="S38" s="232"/>
      <c r="T38" s="232"/>
      <c r="U38" s="214"/>
    </row>
    <row r="39" spans="1:44" ht="5.0999999999999996" customHeight="1">
      <c r="A39" s="233"/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6"/>
    </row>
    <row r="40" spans="1:44">
      <c r="A40" s="207"/>
      <c r="B40" s="237" t="s">
        <v>104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08"/>
      <c r="AA40" s="46"/>
      <c r="AJ40" s="46"/>
    </row>
    <row r="41" spans="1:44">
      <c r="A41" s="207"/>
      <c r="B41" s="200" t="s">
        <v>228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08"/>
      <c r="AQ41" s="81"/>
      <c r="AR41" s="81"/>
    </row>
    <row r="42" spans="1:44" ht="13.5" thickBot="1">
      <c r="A42" s="238"/>
      <c r="B42" s="239" t="s">
        <v>249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214"/>
      <c r="AQ42" s="81"/>
      <c r="AR42" s="81"/>
    </row>
    <row r="43" spans="1:44">
      <c r="AQ43" s="81"/>
      <c r="AR43" s="81"/>
    </row>
    <row r="44" spans="1:44">
      <c r="AQ44" s="81"/>
      <c r="AR44" s="81"/>
    </row>
    <row r="45" spans="1:44">
      <c r="AQ45" s="81"/>
      <c r="AR45" s="81"/>
    </row>
    <row r="46" spans="1:44">
      <c r="AQ46" s="81"/>
      <c r="AR46" s="81"/>
    </row>
    <row r="47" spans="1:44">
      <c r="AQ47" s="81"/>
      <c r="AR47" s="81"/>
    </row>
    <row r="48" spans="1:44">
      <c r="AQ48" s="81"/>
      <c r="AR48" s="81"/>
    </row>
    <row r="49" spans="43:44">
      <c r="AQ49" s="81"/>
      <c r="AR49" s="81"/>
    </row>
    <row r="50" spans="43:44">
      <c r="AQ50" s="81"/>
      <c r="AR50" s="81"/>
    </row>
    <row r="51" spans="43:44">
      <c r="AQ51" s="81"/>
      <c r="AR51" s="81"/>
    </row>
    <row r="52" spans="43:44">
      <c r="AQ52" s="81"/>
      <c r="AR52" s="81"/>
    </row>
    <row r="53" spans="43:44">
      <c r="AQ53" s="81"/>
      <c r="AR53" s="81"/>
    </row>
    <row r="54" spans="43:44">
      <c r="AQ54" s="81"/>
      <c r="AR54" s="81"/>
    </row>
    <row r="55" spans="43:44">
      <c r="AQ55" s="81"/>
      <c r="AR55" s="81"/>
    </row>
    <row r="56" spans="43:44">
      <c r="AQ56" s="81"/>
      <c r="AR56" s="81"/>
    </row>
    <row r="57" spans="43:44">
      <c r="AQ57" s="81"/>
      <c r="AR57" s="81"/>
    </row>
    <row r="58" spans="43:44">
      <c r="AQ58" s="81"/>
      <c r="AR58" s="81"/>
    </row>
    <row r="59" spans="43:44">
      <c r="AQ59" s="81"/>
      <c r="AR59" s="81"/>
    </row>
    <row r="60" spans="43:44">
      <c r="AQ60" s="81"/>
      <c r="AR60" s="81"/>
    </row>
    <row r="61" spans="43:44">
      <c r="AQ61" s="81"/>
      <c r="AR61" s="81"/>
    </row>
    <row r="62" spans="43:44">
      <c r="AQ62" s="81"/>
      <c r="AR62" s="81"/>
    </row>
    <row r="63" spans="43:44">
      <c r="AQ63" s="81"/>
      <c r="AR63" s="81"/>
    </row>
    <row r="64" spans="43:44">
      <c r="AQ64" s="81"/>
      <c r="AR64" s="81"/>
    </row>
    <row r="65" spans="43:44">
      <c r="AQ65" s="81"/>
      <c r="AR65" s="81"/>
    </row>
    <row r="66" spans="43:44">
      <c r="AQ66" s="81"/>
      <c r="AR66" s="81"/>
    </row>
    <row r="67" spans="43:44">
      <c r="AQ67" s="81"/>
      <c r="AR67" s="81"/>
    </row>
  </sheetData>
  <mergeCells count="10">
    <mergeCell ref="D5:K5"/>
    <mergeCell ref="J6:K6"/>
    <mergeCell ref="S6:T6"/>
    <mergeCell ref="M5:T5"/>
    <mergeCell ref="B1:T1"/>
    <mergeCell ref="B2:T2"/>
    <mergeCell ref="D6:E6"/>
    <mergeCell ref="G6:H6"/>
    <mergeCell ref="M6:N6"/>
    <mergeCell ref="P6:Q6"/>
  </mergeCells>
  <hyperlinks>
    <hyperlink ref="B42" r:id="rId1"/>
  </hyperlinks>
  <printOptions horizontalCentered="1"/>
  <pageMargins left="0.19685039370078741" right="0.19685039370078741" top="0.78740157480314965" bottom="0.78740157480314965" header="0" footer="1.1811023622047245"/>
  <pageSetup scale="90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zoomScaleNormal="100" zoomScaleSheetLayoutView="85" workbookViewId="0">
      <pane xSplit="3" ySplit="8" topLeftCell="D9" activePane="bottomRight" state="frozen"/>
      <selection pane="topRight" activeCell="D1" sqref="D1"/>
      <selection pane="bottomLeft" activeCell="A10" sqref="A10"/>
      <selection pane="bottomRight" activeCell="B45" sqref="B45:B46"/>
    </sheetView>
  </sheetViews>
  <sheetFormatPr baseColWidth="10" defaultRowHeight="12.75"/>
  <cols>
    <col min="1" max="1" width="1.7109375" style="1" customWidth="1"/>
    <col min="2" max="2" width="57.85546875" style="1" bestFit="1" customWidth="1"/>
    <col min="3" max="3" width="1.7109375" style="1" customWidth="1"/>
    <col min="4" max="5" width="9.7109375" style="1" customWidth="1"/>
    <col min="6" max="6" width="1" style="1" customWidth="1"/>
    <col min="7" max="8" width="9.7109375" style="1" customWidth="1"/>
    <col min="9" max="9" width="1" style="1" customWidth="1"/>
    <col min="10" max="11" width="9.7109375" style="1" customWidth="1"/>
    <col min="12" max="12" width="1.7109375" style="1" customWidth="1"/>
    <col min="13" max="14" width="9.7109375" style="1" customWidth="1"/>
    <col min="15" max="15" width="1" style="1" customWidth="1"/>
    <col min="16" max="17" width="9.7109375" style="1" customWidth="1"/>
    <col min="18" max="18" width="1" style="1" customWidth="1"/>
    <col min="19" max="20" width="9.7109375" style="1" customWidth="1"/>
    <col min="21" max="21" width="1.7109375" style="1" customWidth="1"/>
    <col min="22" max="16384" width="11.42578125" style="1"/>
  </cols>
  <sheetData>
    <row r="1" spans="1:23" ht="15.75" customHeight="1">
      <c r="A1" s="203"/>
      <c r="B1" s="383" t="s">
        <v>230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204"/>
    </row>
    <row r="2" spans="1:23" ht="15.75" customHeight="1">
      <c r="A2" s="203"/>
      <c r="B2" s="383" t="s">
        <v>194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204"/>
    </row>
    <row r="3" spans="1:23" ht="5.0999999999999996" customHeight="1" thickBot="1">
      <c r="A3" s="20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06"/>
    </row>
    <row r="4" spans="1:23" ht="5.0999999999999996" customHeight="1" thickTop="1">
      <c r="A4" s="20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08"/>
    </row>
    <row r="5" spans="1:23" ht="15">
      <c r="A5" s="207"/>
      <c r="B5" s="8"/>
      <c r="C5" s="8"/>
      <c r="D5" s="423" t="s">
        <v>135</v>
      </c>
      <c r="E5" s="423"/>
      <c r="F5" s="423"/>
      <c r="G5" s="423"/>
      <c r="H5" s="423"/>
      <c r="I5" s="423"/>
      <c r="J5" s="423"/>
      <c r="K5" s="423"/>
      <c r="L5" s="210"/>
      <c r="M5" s="423" t="s">
        <v>136</v>
      </c>
      <c r="N5" s="423"/>
      <c r="O5" s="423"/>
      <c r="P5" s="423"/>
      <c r="Q5" s="423"/>
      <c r="R5" s="423"/>
      <c r="S5" s="423"/>
      <c r="T5" s="423"/>
      <c r="U5" s="208"/>
    </row>
    <row r="6" spans="1:23" ht="14.25">
      <c r="A6" s="207"/>
      <c r="B6" s="209" t="s">
        <v>241</v>
      </c>
      <c r="C6" s="210"/>
      <c r="D6" s="381" t="s">
        <v>0</v>
      </c>
      <c r="E6" s="381"/>
      <c r="F6" s="48"/>
      <c r="G6" s="381" t="s">
        <v>48</v>
      </c>
      <c r="H6" s="381"/>
      <c r="I6" s="48"/>
      <c r="J6" s="381" t="s">
        <v>141</v>
      </c>
      <c r="K6" s="381"/>
      <c r="L6" s="48"/>
      <c r="M6" s="381" t="s">
        <v>0</v>
      </c>
      <c r="N6" s="381"/>
      <c r="O6" s="48"/>
      <c r="P6" s="381" t="s">
        <v>48</v>
      </c>
      <c r="Q6" s="381"/>
      <c r="R6" s="48"/>
      <c r="S6" s="381" t="s">
        <v>141</v>
      </c>
      <c r="T6" s="381"/>
      <c r="U6" s="211"/>
    </row>
    <row r="7" spans="1:23" ht="14.25">
      <c r="A7" s="207"/>
      <c r="B7" s="212"/>
      <c r="C7" s="210"/>
      <c r="D7" s="83">
        <v>2008</v>
      </c>
      <c r="E7" s="83">
        <v>2010</v>
      </c>
      <c r="F7" s="48"/>
      <c r="G7" s="83">
        <v>2008</v>
      </c>
      <c r="H7" s="83">
        <v>2010</v>
      </c>
      <c r="I7" s="48"/>
      <c r="J7" s="83">
        <v>2008</v>
      </c>
      <c r="K7" s="83">
        <v>2010</v>
      </c>
      <c r="L7" s="48"/>
      <c r="M7" s="83">
        <v>2008</v>
      </c>
      <c r="N7" s="83">
        <v>2010</v>
      </c>
      <c r="O7" s="48"/>
      <c r="P7" s="83">
        <v>2008</v>
      </c>
      <c r="Q7" s="83">
        <v>2010</v>
      </c>
      <c r="R7" s="48"/>
      <c r="S7" s="83">
        <v>2008</v>
      </c>
      <c r="T7" s="83">
        <v>2010</v>
      </c>
      <c r="U7" s="211"/>
    </row>
    <row r="8" spans="1:23" ht="5.0999999999999996" customHeight="1" thickBot="1">
      <c r="A8" s="213"/>
      <c r="B8" s="4"/>
      <c r="C8" s="5"/>
      <c r="D8" s="6"/>
      <c r="E8" s="6"/>
      <c r="F8" s="5"/>
      <c r="G8" s="6"/>
      <c r="H8" s="6"/>
      <c r="I8" s="5"/>
      <c r="J8" s="6"/>
      <c r="K8" s="6"/>
      <c r="L8" s="5"/>
      <c r="M8" s="6"/>
      <c r="N8" s="6"/>
      <c r="O8" s="5"/>
      <c r="P8" s="6"/>
      <c r="Q8" s="6"/>
      <c r="R8" s="5"/>
      <c r="S8" s="6"/>
      <c r="T8" s="6"/>
      <c r="U8" s="214"/>
    </row>
    <row r="9" spans="1:23" ht="5.0999999999999996" customHeight="1">
      <c r="A9" s="20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08"/>
    </row>
    <row r="10" spans="1:23">
      <c r="A10" s="207"/>
      <c r="B10" s="215" t="s">
        <v>152</v>
      </c>
      <c r="C10" s="8"/>
      <c r="D10" s="216"/>
      <c r="E10" s="216"/>
      <c r="F10" s="217"/>
      <c r="G10" s="216"/>
      <c r="H10" s="216"/>
      <c r="I10" s="217"/>
      <c r="J10" s="216"/>
      <c r="K10" s="216"/>
      <c r="L10" s="8"/>
      <c r="M10" s="216"/>
      <c r="N10" s="216"/>
      <c r="O10" s="217"/>
      <c r="P10" s="216"/>
      <c r="Q10" s="216"/>
      <c r="R10" s="217"/>
      <c r="S10" s="216"/>
      <c r="T10" s="216"/>
      <c r="U10" s="208"/>
    </row>
    <row r="11" spans="1:23">
      <c r="A11" s="207"/>
      <c r="B11" s="218" t="s">
        <v>147</v>
      </c>
      <c r="C11" s="8"/>
      <c r="D11" s="368">
        <v>53.500729999999997</v>
      </c>
      <c r="E11" s="368">
        <v>53.791800000000002</v>
      </c>
      <c r="F11" s="368"/>
      <c r="G11" s="368">
        <v>21.526848000000001</v>
      </c>
      <c r="H11" s="368">
        <v>21.381927999999998</v>
      </c>
      <c r="I11" s="368"/>
      <c r="J11" s="368">
        <v>2.63</v>
      </c>
      <c r="K11" s="368">
        <v>2.4300000000000002</v>
      </c>
      <c r="L11" s="368"/>
      <c r="M11" s="368">
        <v>39.353450000000002</v>
      </c>
      <c r="N11" s="368">
        <v>42.040300000000002</v>
      </c>
      <c r="O11" s="368"/>
      <c r="P11" s="368">
        <v>27.310960000000001</v>
      </c>
      <c r="Q11" s="368">
        <v>30.61149</v>
      </c>
      <c r="R11" s="368"/>
      <c r="S11" s="368">
        <v>2.76</v>
      </c>
      <c r="T11" s="368">
        <v>2.5299999999999998</v>
      </c>
      <c r="U11" s="208"/>
      <c r="V11" s="82"/>
      <c r="W11" s="82"/>
    </row>
    <row r="12" spans="1:23" ht="4.5" customHeight="1">
      <c r="A12" s="207"/>
      <c r="B12" s="221"/>
      <c r="C12" s="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208"/>
      <c r="V12" s="82"/>
      <c r="W12" s="82"/>
    </row>
    <row r="13" spans="1:23" ht="12.75" customHeight="1">
      <c r="A13" s="207"/>
      <c r="B13" s="218" t="s">
        <v>148</v>
      </c>
      <c r="C13" s="8"/>
      <c r="D13" s="368">
        <v>40.296610000000001</v>
      </c>
      <c r="E13" s="368">
        <v>41.027200000000001</v>
      </c>
      <c r="F13" s="368"/>
      <c r="G13" s="368">
        <v>16.213967</v>
      </c>
      <c r="H13" s="368">
        <v>16.308056000000001</v>
      </c>
      <c r="I13" s="368"/>
      <c r="J13" s="368">
        <v>2.25</v>
      </c>
      <c r="K13" s="368">
        <v>2.04</v>
      </c>
      <c r="L13" s="368"/>
      <c r="M13" s="368">
        <v>30.186399999999999</v>
      </c>
      <c r="N13" s="368">
        <v>32.922499999999999</v>
      </c>
      <c r="O13" s="368"/>
      <c r="P13" s="368">
        <v>20.949107999999999</v>
      </c>
      <c r="Q13" s="368">
        <v>23.972356999999999</v>
      </c>
      <c r="R13" s="368"/>
      <c r="S13" s="368">
        <v>2.4</v>
      </c>
      <c r="T13" s="368">
        <v>2.1800000000000002</v>
      </c>
      <c r="U13" s="208"/>
      <c r="V13" s="82"/>
      <c r="W13" s="82"/>
    </row>
    <row r="14" spans="1:23" ht="12.75" customHeight="1">
      <c r="A14" s="207"/>
      <c r="B14" s="218" t="s">
        <v>149</v>
      </c>
      <c r="C14" s="8"/>
      <c r="D14" s="368">
        <v>13.20412</v>
      </c>
      <c r="E14" s="368">
        <v>12.764600000000002</v>
      </c>
      <c r="F14" s="368"/>
      <c r="G14" s="368">
        <v>5.3128820000000001</v>
      </c>
      <c r="H14" s="368">
        <v>5.0738719999999997</v>
      </c>
      <c r="I14" s="368"/>
      <c r="J14" s="368">
        <v>3.77</v>
      </c>
      <c r="K14" s="368">
        <v>3.66</v>
      </c>
      <c r="L14" s="368"/>
      <c r="M14" s="368">
        <v>9.1670479999999994</v>
      </c>
      <c r="N14" s="368">
        <v>9.1178600000000003</v>
      </c>
      <c r="O14" s="368"/>
      <c r="P14" s="368">
        <v>6.3618540000000001</v>
      </c>
      <c r="Q14" s="368">
        <v>6.6391330000000002</v>
      </c>
      <c r="R14" s="368"/>
      <c r="S14" s="368">
        <v>3.94</v>
      </c>
      <c r="T14" s="368">
        <v>3.77</v>
      </c>
      <c r="U14" s="208"/>
      <c r="V14" s="82"/>
      <c r="W14" s="82"/>
    </row>
    <row r="15" spans="1:23" ht="4.5" customHeight="1">
      <c r="A15" s="207"/>
      <c r="B15" s="215"/>
      <c r="C15" s="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208"/>
      <c r="V15" s="82"/>
      <c r="W15" s="82"/>
    </row>
    <row r="16" spans="1:23">
      <c r="A16" s="207"/>
      <c r="B16" s="218" t="s">
        <v>50</v>
      </c>
      <c r="C16" s="8"/>
      <c r="D16" s="368">
        <v>28.79673</v>
      </c>
      <c r="E16" s="368">
        <v>22.542899999999999</v>
      </c>
      <c r="F16" s="368"/>
      <c r="G16" s="368">
        <v>11.586811000000001</v>
      </c>
      <c r="H16" s="368">
        <v>8.9606770000000004</v>
      </c>
      <c r="I16" s="368"/>
      <c r="J16" s="368">
        <v>1.97</v>
      </c>
      <c r="K16" s="368">
        <v>1.89</v>
      </c>
      <c r="L16" s="368"/>
      <c r="M16" s="368">
        <v>35.412190000000002</v>
      </c>
      <c r="N16" s="368">
        <v>32.0214</v>
      </c>
      <c r="O16" s="368"/>
      <c r="P16" s="368">
        <v>24.575759999999999</v>
      </c>
      <c r="Q16" s="368">
        <v>23.316244000000001</v>
      </c>
      <c r="R16" s="368"/>
      <c r="S16" s="368">
        <v>2.02</v>
      </c>
      <c r="T16" s="368">
        <v>1.92</v>
      </c>
      <c r="U16" s="208"/>
      <c r="V16" s="82"/>
      <c r="W16" s="82"/>
    </row>
    <row r="17" spans="1:23">
      <c r="A17" s="207"/>
      <c r="B17" s="218" t="s">
        <v>46</v>
      </c>
      <c r="C17" s="8"/>
      <c r="D17" s="368">
        <v>4.6096690000000002</v>
      </c>
      <c r="E17" s="368">
        <v>7.2029100000000001</v>
      </c>
      <c r="F17" s="368"/>
      <c r="G17" s="368">
        <v>1.8547720000000001</v>
      </c>
      <c r="H17" s="368">
        <v>2.8631129999999998</v>
      </c>
      <c r="I17" s="368"/>
      <c r="J17" s="368">
        <v>0</v>
      </c>
      <c r="K17" s="368">
        <v>0</v>
      </c>
      <c r="L17" s="368"/>
      <c r="M17" s="368">
        <v>4.3813000000000004</v>
      </c>
      <c r="N17" s="368">
        <v>5.0301100000000005</v>
      </c>
      <c r="O17" s="368"/>
      <c r="P17" s="368">
        <v>3.0405850000000001</v>
      </c>
      <c r="Q17" s="368">
        <v>3.6626530000000002</v>
      </c>
      <c r="R17" s="368"/>
      <c r="S17" s="368">
        <v>0</v>
      </c>
      <c r="T17" s="368">
        <v>0</v>
      </c>
      <c r="U17" s="208"/>
      <c r="V17" s="82"/>
      <c r="W17" s="82"/>
    </row>
    <row r="18" spans="1:23" ht="4.5" customHeight="1">
      <c r="A18" s="207"/>
      <c r="B18" s="215"/>
      <c r="C18" s="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208"/>
      <c r="V18" s="82"/>
      <c r="W18" s="82"/>
    </row>
    <row r="19" spans="1:23">
      <c r="A19" s="207"/>
      <c r="B19" s="218" t="s">
        <v>173</v>
      </c>
      <c r="C19" s="8"/>
      <c r="D19" s="368">
        <v>13.09287</v>
      </c>
      <c r="E19" s="368">
        <v>16.462299999999999</v>
      </c>
      <c r="F19" s="368"/>
      <c r="G19" s="368">
        <v>5.2681199999999997</v>
      </c>
      <c r="H19" s="368">
        <v>6.5436839999999998</v>
      </c>
      <c r="I19" s="368"/>
      <c r="J19" s="368">
        <v>0</v>
      </c>
      <c r="K19" s="368">
        <v>0</v>
      </c>
      <c r="L19" s="368"/>
      <c r="M19" s="368">
        <v>20.853059999999999</v>
      </c>
      <c r="N19" s="368">
        <v>20.908200000000001</v>
      </c>
      <c r="O19" s="368"/>
      <c r="P19" s="368">
        <v>14.471843</v>
      </c>
      <c r="Q19" s="368">
        <v>15.22419</v>
      </c>
      <c r="R19" s="368"/>
      <c r="S19" s="368">
        <v>0</v>
      </c>
      <c r="T19" s="368">
        <v>0</v>
      </c>
      <c r="U19" s="208"/>
      <c r="V19" s="82"/>
      <c r="W19" s="82"/>
    </row>
    <row r="20" spans="1:23" s="8" customFormat="1" ht="5.0999999999999996" customHeight="1">
      <c r="A20" s="222"/>
      <c r="B20" s="7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208"/>
      <c r="V20" s="96"/>
      <c r="W20" s="96"/>
    </row>
    <row r="21" spans="1:23" ht="5.0999999999999996" customHeight="1">
      <c r="A21" s="207"/>
      <c r="B21" s="7"/>
      <c r="C21" s="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208"/>
      <c r="V21" s="82"/>
      <c r="W21" s="82"/>
    </row>
    <row r="22" spans="1:23">
      <c r="A22" s="207"/>
      <c r="B22" s="223" t="s">
        <v>6</v>
      </c>
      <c r="C22" s="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208"/>
      <c r="V22" s="82"/>
      <c r="W22" s="82"/>
    </row>
    <row r="23" spans="1:23">
      <c r="A23" s="207"/>
      <c r="B23" s="224" t="s">
        <v>7</v>
      </c>
      <c r="C23" s="8"/>
      <c r="D23" s="368">
        <v>82.297460000000001</v>
      </c>
      <c r="E23" s="368">
        <v>76.334699999999998</v>
      </c>
      <c r="F23" s="368"/>
      <c r="G23" s="368">
        <v>33.113660000000003</v>
      </c>
      <c r="H23" s="368">
        <v>30.342604999999999</v>
      </c>
      <c r="I23" s="368"/>
      <c r="J23" s="368">
        <v>2.4</v>
      </c>
      <c r="K23" s="368">
        <v>2.27</v>
      </c>
      <c r="L23" s="368"/>
      <c r="M23" s="368">
        <v>74.765649999999994</v>
      </c>
      <c r="N23" s="368">
        <v>74.061700000000002</v>
      </c>
      <c r="O23" s="368"/>
      <c r="P23" s="368">
        <v>51.886719999999997</v>
      </c>
      <c r="Q23" s="368">
        <v>53.927734000000001</v>
      </c>
      <c r="R23" s="368"/>
      <c r="S23" s="368">
        <v>2.41</v>
      </c>
      <c r="T23" s="368">
        <v>2.27</v>
      </c>
      <c r="U23" s="208"/>
      <c r="V23" s="82"/>
      <c r="W23" s="82"/>
    </row>
    <row r="24" spans="1:23" ht="12.75" customHeight="1">
      <c r="A24" s="207"/>
      <c r="B24" s="224" t="s">
        <v>8</v>
      </c>
      <c r="C24" s="8"/>
      <c r="D24" s="368">
        <v>33.44014</v>
      </c>
      <c r="E24" s="368">
        <v>27.372299999999999</v>
      </c>
      <c r="F24" s="368"/>
      <c r="G24" s="368">
        <v>13.455161</v>
      </c>
      <c r="H24" s="368">
        <v>10.880321</v>
      </c>
      <c r="I24" s="368"/>
      <c r="J24" s="368">
        <v>3.6</v>
      </c>
      <c r="K24" s="368">
        <v>3.53</v>
      </c>
      <c r="L24" s="368"/>
      <c r="M24" s="368">
        <v>29.745170000000002</v>
      </c>
      <c r="N24" s="368">
        <v>26.101799999999997</v>
      </c>
      <c r="O24" s="368"/>
      <c r="P24" s="368">
        <v>20.642896</v>
      </c>
      <c r="Q24" s="368">
        <v>19.005925999999999</v>
      </c>
      <c r="R24" s="368"/>
      <c r="S24" s="368">
        <v>3.68</v>
      </c>
      <c r="T24" s="368">
        <v>3.59</v>
      </c>
      <c r="U24" s="208"/>
      <c r="V24" s="82"/>
      <c r="W24" s="82"/>
    </row>
    <row r="25" spans="1:23" ht="4.5" customHeight="1">
      <c r="A25" s="207"/>
      <c r="B25" s="215"/>
      <c r="C25" s="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208"/>
      <c r="V25" s="82"/>
      <c r="W25" s="82"/>
    </row>
    <row r="26" spans="1:23">
      <c r="A26" s="207"/>
      <c r="B26" s="184" t="s">
        <v>190</v>
      </c>
      <c r="C26" s="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208"/>
      <c r="V26" s="82"/>
      <c r="W26" s="82"/>
    </row>
    <row r="27" spans="1:23">
      <c r="A27" s="207"/>
      <c r="B27" s="228" t="s">
        <v>1</v>
      </c>
      <c r="C27" s="8"/>
      <c r="D27" s="368">
        <v>10.542109999999999</v>
      </c>
      <c r="E27" s="368">
        <v>9.8343100000000003</v>
      </c>
      <c r="F27" s="368"/>
      <c r="G27" s="368">
        <v>4.2417809999999996</v>
      </c>
      <c r="H27" s="368">
        <v>3.9090799999999999</v>
      </c>
      <c r="I27" s="368"/>
      <c r="J27" s="368">
        <v>3.43</v>
      </c>
      <c r="K27" s="368">
        <v>3.19</v>
      </c>
      <c r="L27" s="368"/>
      <c r="M27" s="368">
        <v>28.548169999999999</v>
      </c>
      <c r="N27" s="368">
        <v>26.542999999999999</v>
      </c>
      <c r="O27" s="368"/>
      <c r="P27" s="368">
        <v>19.812183999999998</v>
      </c>
      <c r="Q27" s="368">
        <v>19.327178</v>
      </c>
      <c r="R27" s="368"/>
      <c r="S27" s="368">
        <v>3.09</v>
      </c>
      <c r="T27" s="368">
        <v>2.93</v>
      </c>
      <c r="U27" s="208"/>
      <c r="V27" s="82"/>
      <c r="W27" s="82"/>
    </row>
    <row r="28" spans="1:23">
      <c r="A28" s="207"/>
      <c r="B28" s="229" t="s">
        <v>153</v>
      </c>
      <c r="C28" s="8"/>
      <c r="D28" s="368">
        <v>40.954940000000001</v>
      </c>
      <c r="E28" s="368">
        <v>29.815300000000001</v>
      </c>
      <c r="F28" s="368"/>
      <c r="G28" s="368">
        <v>16.478857000000001</v>
      </c>
      <c r="H28" s="368">
        <v>11.8514</v>
      </c>
      <c r="I28" s="368"/>
      <c r="J28" s="368">
        <v>2.95</v>
      </c>
      <c r="K28" s="368">
        <v>2.85</v>
      </c>
      <c r="L28" s="368"/>
      <c r="M28" s="368">
        <v>40.767440000000001</v>
      </c>
      <c r="N28" s="368">
        <v>32.852499999999999</v>
      </c>
      <c r="O28" s="368"/>
      <c r="P28" s="368">
        <v>28.292255999999998</v>
      </c>
      <c r="Q28" s="368">
        <v>23.921385000000001</v>
      </c>
      <c r="R28" s="368"/>
      <c r="S28" s="368">
        <v>2.91</v>
      </c>
      <c r="T28" s="368">
        <v>2.81</v>
      </c>
      <c r="U28" s="208"/>
      <c r="V28" s="82"/>
      <c r="W28" s="82"/>
    </row>
    <row r="29" spans="1:23">
      <c r="A29" s="207"/>
      <c r="B29" s="229" t="s">
        <v>154</v>
      </c>
      <c r="C29" s="8"/>
      <c r="D29" s="368">
        <v>73.886700000000005</v>
      </c>
      <c r="E29" s="368">
        <v>64.012599999999992</v>
      </c>
      <c r="F29" s="368"/>
      <c r="G29" s="368">
        <v>29.729458000000001</v>
      </c>
      <c r="H29" s="368">
        <v>25.444611999999999</v>
      </c>
      <c r="I29" s="368"/>
      <c r="J29" s="368">
        <v>2.52</v>
      </c>
      <c r="K29" s="368">
        <v>2.44</v>
      </c>
      <c r="L29" s="368"/>
      <c r="M29" s="368">
        <v>59.835880000000003</v>
      </c>
      <c r="N29" s="368">
        <v>58.919900000000005</v>
      </c>
      <c r="O29" s="368"/>
      <c r="P29" s="368">
        <v>41.525592000000003</v>
      </c>
      <c r="Q29" s="368">
        <v>42.902298999999999</v>
      </c>
      <c r="R29" s="368"/>
      <c r="S29" s="368">
        <v>2.65</v>
      </c>
      <c r="T29" s="368">
        <v>2.48</v>
      </c>
      <c r="U29" s="208"/>
      <c r="V29" s="82"/>
      <c r="W29" s="82"/>
    </row>
    <row r="30" spans="1:23">
      <c r="A30" s="207"/>
      <c r="B30" s="229" t="s">
        <v>155</v>
      </c>
      <c r="C30" s="8"/>
      <c r="D30" s="368">
        <v>23.015689999999999</v>
      </c>
      <c r="E30" s="368">
        <v>20.147200000000002</v>
      </c>
      <c r="F30" s="368"/>
      <c r="G30" s="368">
        <v>9.2607210000000002</v>
      </c>
      <c r="H30" s="368">
        <v>8.0083950000000002</v>
      </c>
      <c r="I30" s="368"/>
      <c r="J30" s="368">
        <v>3.5</v>
      </c>
      <c r="K30" s="368">
        <v>3.3</v>
      </c>
      <c r="L30" s="368"/>
      <c r="M30" s="368">
        <v>14.59765</v>
      </c>
      <c r="N30" s="368">
        <v>12.504299999999999</v>
      </c>
      <c r="O30" s="368"/>
      <c r="P30" s="368">
        <v>10.130642</v>
      </c>
      <c r="Q30" s="368">
        <v>9.1049869999999995</v>
      </c>
      <c r="R30" s="368"/>
      <c r="S30" s="368">
        <v>3.76</v>
      </c>
      <c r="T30" s="368">
        <v>3.6</v>
      </c>
      <c r="U30" s="208"/>
      <c r="V30" s="82"/>
      <c r="W30" s="82"/>
    </row>
    <row r="31" spans="1:23">
      <c r="A31" s="207"/>
      <c r="B31" s="229" t="s">
        <v>156</v>
      </c>
      <c r="C31" s="8"/>
      <c r="D31" s="368">
        <v>23.15287</v>
      </c>
      <c r="E31" s="368">
        <v>19.754799999999999</v>
      </c>
      <c r="F31" s="368"/>
      <c r="G31" s="368">
        <v>9.3159150000000004</v>
      </c>
      <c r="H31" s="368">
        <v>7.8524229999999999</v>
      </c>
      <c r="I31" s="368"/>
      <c r="J31" s="368">
        <v>3.44</v>
      </c>
      <c r="K31" s="368">
        <v>3.22</v>
      </c>
      <c r="L31" s="368"/>
      <c r="M31" s="368">
        <v>16.926760000000002</v>
      </c>
      <c r="N31" s="368">
        <v>14.650700000000001</v>
      </c>
      <c r="O31" s="368"/>
      <c r="P31" s="368">
        <v>11.747025000000001</v>
      </c>
      <c r="Q31" s="368">
        <v>10.667862</v>
      </c>
      <c r="R31" s="368"/>
      <c r="S31" s="368">
        <v>3.59</v>
      </c>
      <c r="T31" s="368">
        <v>3.43</v>
      </c>
      <c r="U31" s="208"/>
      <c r="V31" s="82"/>
      <c r="W31" s="82"/>
    </row>
    <row r="32" spans="1:23">
      <c r="A32" s="207"/>
      <c r="B32" s="229" t="s">
        <v>157</v>
      </c>
      <c r="C32" s="8"/>
      <c r="D32" s="368">
        <v>25.692319999999999</v>
      </c>
      <c r="E32" s="368">
        <v>29.474800000000002</v>
      </c>
      <c r="F32" s="368"/>
      <c r="G32" s="368">
        <v>10.337702</v>
      </c>
      <c r="H32" s="368">
        <v>11.716074000000001</v>
      </c>
      <c r="I32" s="368"/>
      <c r="J32" s="368">
        <v>3.21</v>
      </c>
      <c r="K32" s="368">
        <v>2.85</v>
      </c>
      <c r="L32" s="368"/>
      <c r="M32" s="368">
        <v>19.452919999999999</v>
      </c>
      <c r="N32" s="368">
        <v>22.341200000000001</v>
      </c>
      <c r="O32" s="368"/>
      <c r="P32" s="368">
        <v>13.500159999999999</v>
      </c>
      <c r="Q32" s="368">
        <v>16.267617000000001</v>
      </c>
      <c r="R32" s="368"/>
      <c r="S32" s="368">
        <v>3.3</v>
      </c>
      <c r="T32" s="368">
        <v>3.03</v>
      </c>
      <c r="U32" s="208"/>
      <c r="V32" s="82"/>
      <c r="W32" s="82"/>
    </row>
    <row r="33" spans="1:36" s="8" customFormat="1" ht="5.0999999999999996" customHeight="1">
      <c r="A33" s="222"/>
      <c r="B33" s="7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208"/>
      <c r="V33" s="82"/>
      <c r="W33" s="82"/>
    </row>
    <row r="34" spans="1:36" ht="5.0999999999999996" customHeight="1">
      <c r="A34" s="207"/>
      <c r="B34" s="7"/>
      <c r="C34" s="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208"/>
      <c r="V34" s="82"/>
      <c r="W34" s="82"/>
    </row>
    <row r="35" spans="1:36" ht="12.75" customHeight="1">
      <c r="A35" s="207"/>
      <c r="B35" s="215" t="s">
        <v>43</v>
      </c>
      <c r="C35" s="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208"/>
      <c r="V35" s="82"/>
      <c r="W35" s="82"/>
    </row>
    <row r="36" spans="1:36">
      <c r="A36" s="207"/>
      <c r="B36" s="228" t="s">
        <v>45</v>
      </c>
      <c r="C36" s="8"/>
      <c r="D36" s="368">
        <v>21.32011</v>
      </c>
      <c r="E36" s="368">
        <v>24.689499999999999</v>
      </c>
      <c r="F36" s="368"/>
      <c r="G36" s="368">
        <v>8.5784780000000005</v>
      </c>
      <c r="H36" s="368">
        <v>9.8139280000000007</v>
      </c>
      <c r="I36" s="368"/>
      <c r="J36" s="368">
        <v>2.93</v>
      </c>
      <c r="K36" s="368">
        <v>2.64</v>
      </c>
      <c r="L36" s="368"/>
      <c r="M36" s="368">
        <v>14.08747</v>
      </c>
      <c r="N36" s="368">
        <v>16.505500000000001</v>
      </c>
      <c r="O36" s="368"/>
      <c r="P36" s="368">
        <v>9.7765819999999994</v>
      </c>
      <c r="Q36" s="368">
        <v>12.018389000000001</v>
      </c>
      <c r="R36" s="368"/>
      <c r="S36" s="368">
        <v>3.1</v>
      </c>
      <c r="T36" s="368">
        <v>2.76</v>
      </c>
      <c r="U36" s="208"/>
      <c r="V36" s="82"/>
      <c r="W36" s="82"/>
    </row>
    <row r="37" spans="1:36">
      <c r="A37" s="207"/>
      <c r="B37" s="228" t="s">
        <v>44</v>
      </c>
      <c r="C37" s="8"/>
      <c r="D37" s="368">
        <v>58.110399999999998</v>
      </c>
      <c r="E37" s="368">
        <v>60.994700000000002</v>
      </c>
      <c r="F37" s="368"/>
      <c r="G37" s="368">
        <v>23.381620000000002</v>
      </c>
      <c r="H37" s="368">
        <v>24.245041000000001</v>
      </c>
      <c r="I37" s="368"/>
      <c r="J37" s="368">
        <v>2.42</v>
      </c>
      <c r="K37" s="368">
        <v>2.14</v>
      </c>
      <c r="L37" s="368"/>
      <c r="M37" s="368">
        <v>43.734749999999998</v>
      </c>
      <c r="N37" s="368">
        <v>47.070399999999999</v>
      </c>
      <c r="O37" s="368"/>
      <c r="P37" s="368">
        <v>30.351545999999999</v>
      </c>
      <c r="Q37" s="368">
        <v>34.274143000000002</v>
      </c>
      <c r="R37" s="368"/>
      <c r="S37" s="368">
        <v>2.48</v>
      </c>
      <c r="T37" s="368">
        <v>2.2599999999999998</v>
      </c>
      <c r="U37" s="208"/>
      <c r="V37" s="82"/>
      <c r="W37" s="82"/>
    </row>
    <row r="38" spans="1:36" ht="5.0999999999999996" customHeight="1" thickBot="1">
      <c r="A38" s="230"/>
      <c r="B38" s="231"/>
      <c r="C38" s="5"/>
      <c r="D38" s="232"/>
      <c r="E38" s="232"/>
      <c r="F38" s="5"/>
      <c r="G38" s="232"/>
      <c r="H38" s="232"/>
      <c r="I38" s="5"/>
      <c r="J38" s="232"/>
      <c r="K38" s="232"/>
      <c r="L38" s="5"/>
      <c r="M38" s="232"/>
      <c r="N38" s="232"/>
      <c r="O38" s="5"/>
      <c r="P38" s="232"/>
      <c r="Q38" s="232"/>
      <c r="R38" s="5"/>
      <c r="S38" s="232"/>
      <c r="T38" s="232"/>
      <c r="U38" s="214"/>
    </row>
    <row r="39" spans="1:36" ht="5.0999999999999996" customHeight="1">
      <c r="A39" s="233"/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6"/>
    </row>
    <row r="40" spans="1:36">
      <c r="A40" s="207"/>
      <c r="B40" s="237" t="s">
        <v>104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08"/>
    </row>
    <row r="41" spans="1:36">
      <c r="A41" s="207"/>
      <c r="B41" s="200" t="s">
        <v>228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08"/>
      <c r="AB41" s="81"/>
      <c r="AC41" s="81"/>
      <c r="AI41" s="81"/>
      <c r="AJ41" s="81"/>
    </row>
    <row r="42" spans="1:36" ht="13.5" thickBot="1">
      <c r="A42" s="238"/>
      <c r="B42" s="239" t="s">
        <v>249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214"/>
      <c r="AB42" s="81"/>
      <c r="AC42" s="81"/>
      <c r="AI42" s="81"/>
      <c r="AJ42" s="81"/>
    </row>
    <row r="43" spans="1:36">
      <c r="AB43" s="81"/>
      <c r="AC43" s="81"/>
      <c r="AI43" s="81"/>
      <c r="AJ43" s="81"/>
    </row>
    <row r="44" spans="1:36">
      <c r="AB44" s="81"/>
      <c r="AC44" s="81"/>
      <c r="AI44" s="81"/>
      <c r="AJ44" s="81"/>
    </row>
    <row r="45" spans="1:36">
      <c r="AB45" s="81"/>
      <c r="AC45" s="81"/>
      <c r="AI45" s="81"/>
      <c r="AJ45" s="81"/>
    </row>
    <row r="46" spans="1:36">
      <c r="AB46" s="81"/>
      <c r="AC46" s="81"/>
      <c r="AI46" s="81"/>
      <c r="AJ46" s="81"/>
    </row>
    <row r="47" spans="1:36">
      <c r="AB47" s="81"/>
      <c r="AC47" s="81"/>
      <c r="AI47" s="81"/>
      <c r="AJ47" s="81"/>
    </row>
    <row r="48" spans="1:36">
      <c r="AB48" s="81"/>
      <c r="AC48" s="81"/>
      <c r="AI48" s="81"/>
      <c r="AJ48" s="81"/>
    </row>
    <row r="49" spans="28:36">
      <c r="AB49" s="81"/>
      <c r="AC49" s="81"/>
      <c r="AI49" s="81"/>
      <c r="AJ49" s="81"/>
    </row>
    <row r="50" spans="28:36">
      <c r="AB50" s="81"/>
      <c r="AC50" s="81"/>
      <c r="AI50" s="81"/>
      <c r="AJ50" s="81"/>
    </row>
    <row r="51" spans="28:36">
      <c r="AB51" s="81"/>
      <c r="AC51" s="81"/>
      <c r="AI51" s="81"/>
      <c r="AJ51" s="81"/>
    </row>
    <row r="52" spans="28:36">
      <c r="AB52" s="81"/>
      <c r="AC52" s="81"/>
      <c r="AI52" s="81"/>
      <c r="AJ52" s="81"/>
    </row>
    <row r="53" spans="28:36">
      <c r="AB53" s="81"/>
      <c r="AC53" s="81"/>
      <c r="AI53" s="81"/>
      <c r="AJ53" s="81"/>
    </row>
    <row r="54" spans="28:36">
      <c r="AB54" s="81"/>
      <c r="AC54" s="81"/>
      <c r="AI54" s="81"/>
      <c r="AJ54" s="81"/>
    </row>
    <row r="55" spans="28:36">
      <c r="AB55" s="81"/>
      <c r="AC55" s="81"/>
      <c r="AI55" s="81"/>
      <c r="AJ55" s="81"/>
    </row>
    <row r="56" spans="28:36">
      <c r="AB56" s="81"/>
      <c r="AC56" s="81"/>
      <c r="AI56" s="81"/>
      <c r="AJ56" s="81"/>
    </row>
    <row r="57" spans="28:36">
      <c r="AB57" s="81"/>
      <c r="AC57" s="81"/>
      <c r="AI57" s="81"/>
      <c r="AJ57" s="81"/>
    </row>
    <row r="58" spans="28:36">
      <c r="AB58" s="81"/>
      <c r="AC58" s="81"/>
      <c r="AI58" s="81"/>
      <c r="AJ58" s="81"/>
    </row>
    <row r="59" spans="28:36">
      <c r="AB59" s="81"/>
      <c r="AC59" s="81"/>
      <c r="AI59" s="81"/>
      <c r="AJ59" s="81"/>
    </row>
    <row r="60" spans="28:36">
      <c r="AB60" s="81"/>
      <c r="AC60" s="81"/>
      <c r="AI60" s="81"/>
      <c r="AJ60" s="81"/>
    </row>
    <row r="61" spans="28:36">
      <c r="AB61" s="81"/>
      <c r="AC61" s="81"/>
      <c r="AI61" s="81"/>
      <c r="AJ61" s="81"/>
    </row>
    <row r="62" spans="28:36">
      <c r="AB62" s="81"/>
      <c r="AC62" s="81"/>
      <c r="AI62" s="81"/>
      <c r="AJ62" s="81"/>
    </row>
    <row r="63" spans="28:36">
      <c r="AB63" s="81"/>
      <c r="AC63" s="81"/>
      <c r="AI63" s="81"/>
      <c r="AJ63" s="81"/>
    </row>
    <row r="64" spans="28:36">
      <c r="AB64" s="81"/>
      <c r="AC64" s="81"/>
      <c r="AI64" s="81"/>
      <c r="AJ64" s="81"/>
    </row>
    <row r="65" spans="28:36">
      <c r="AB65" s="81"/>
      <c r="AC65" s="81"/>
      <c r="AI65" s="81"/>
      <c r="AJ65" s="81"/>
    </row>
    <row r="66" spans="28:36">
      <c r="AB66" s="81"/>
      <c r="AC66" s="81"/>
      <c r="AI66" s="81"/>
      <c r="AJ66" s="81"/>
    </row>
  </sheetData>
  <mergeCells count="10">
    <mergeCell ref="J6:K6"/>
    <mergeCell ref="D5:K5"/>
    <mergeCell ref="S6:T6"/>
    <mergeCell ref="B1:T1"/>
    <mergeCell ref="B2:T2"/>
    <mergeCell ref="M5:T5"/>
    <mergeCell ref="D6:E6"/>
    <mergeCell ref="G6:H6"/>
    <mergeCell ref="M6:N6"/>
    <mergeCell ref="P6:Q6"/>
  </mergeCells>
  <hyperlinks>
    <hyperlink ref="B42" r:id="rId1"/>
  </hyperlinks>
  <printOptions horizontalCentered="1"/>
  <pageMargins left="0.19685039370078741" right="0.19685039370078741" top="0.78740157480314965" bottom="0.78740157480314965" header="0" footer="1.1811023622047245"/>
  <pageSetup scale="90" orientation="landscape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3"/>
  <sheetViews>
    <sheetView workbookViewId="0">
      <pane xSplit="3" ySplit="8" topLeftCell="D9" activePane="bottomRight" state="frozen"/>
      <selection pane="topRight" activeCell="D1" sqref="D1"/>
      <selection pane="bottomLeft" activeCell="A10" sqref="A10"/>
      <selection pane="bottomRight" activeCell="B47" sqref="B47"/>
    </sheetView>
  </sheetViews>
  <sheetFormatPr baseColWidth="10" defaultRowHeight="12.75"/>
  <cols>
    <col min="1" max="1" width="1.7109375" style="1" customWidth="1"/>
    <col min="2" max="2" width="57.85546875" style="1" bestFit="1" customWidth="1"/>
    <col min="3" max="3" width="1.7109375" style="1" customWidth="1"/>
    <col min="4" max="5" width="9.7109375" style="1" customWidth="1"/>
    <col min="6" max="6" width="1" style="1" customWidth="1"/>
    <col min="7" max="8" width="9.7109375" style="1" customWidth="1"/>
    <col min="9" max="9" width="1" style="1" customWidth="1"/>
    <col min="10" max="11" width="9.7109375" style="1" customWidth="1"/>
    <col min="12" max="12" width="1.7109375" style="1" customWidth="1"/>
    <col min="13" max="14" width="9.7109375" style="1" customWidth="1"/>
    <col min="15" max="15" width="0.85546875" style="1" customWidth="1"/>
    <col min="16" max="17" width="9.7109375" style="1" customWidth="1"/>
    <col min="18" max="18" width="1" style="1" customWidth="1"/>
    <col min="19" max="20" width="9.7109375" style="1" customWidth="1"/>
    <col min="21" max="21" width="1" style="1" customWidth="1"/>
    <col min="22" max="22" width="14.85546875" style="1" bestFit="1" customWidth="1"/>
    <col min="23" max="16384" width="11.42578125" style="1"/>
  </cols>
  <sheetData>
    <row r="1" spans="1:21" ht="15.75" customHeight="1">
      <c r="A1" s="203"/>
      <c r="B1" s="383" t="s">
        <v>230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208"/>
    </row>
    <row r="2" spans="1:21" ht="15.75" customHeight="1">
      <c r="A2" s="203"/>
      <c r="B2" s="383" t="s">
        <v>195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208"/>
    </row>
    <row r="3" spans="1:21" ht="4.5" customHeight="1" thickBot="1">
      <c r="A3" s="20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06"/>
    </row>
    <row r="4" spans="1:21" ht="4.5" customHeight="1" thickTop="1">
      <c r="A4" s="20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08"/>
    </row>
    <row r="5" spans="1:21" ht="15">
      <c r="A5" s="207"/>
      <c r="B5" s="8"/>
      <c r="C5" s="8"/>
      <c r="D5" s="406" t="s">
        <v>243</v>
      </c>
      <c r="E5" s="406"/>
      <c r="F5" s="406"/>
      <c r="G5" s="406"/>
      <c r="H5" s="406"/>
      <c r="I5" s="406"/>
      <c r="J5" s="406"/>
      <c r="K5" s="406"/>
      <c r="L5" s="8"/>
      <c r="M5" s="406" t="s">
        <v>244</v>
      </c>
      <c r="N5" s="406"/>
      <c r="O5" s="406"/>
      <c r="P5" s="406"/>
      <c r="Q5" s="406"/>
      <c r="R5" s="406"/>
      <c r="S5" s="406"/>
      <c r="T5" s="406"/>
      <c r="U5" s="313"/>
    </row>
    <row r="6" spans="1:21" ht="14.25">
      <c r="A6" s="207"/>
      <c r="B6" s="209" t="s">
        <v>241</v>
      </c>
      <c r="C6" s="210"/>
      <c r="D6" s="381" t="s">
        <v>0</v>
      </c>
      <c r="E6" s="381"/>
      <c r="F6" s="48"/>
      <c r="G6" s="381" t="s">
        <v>48</v>
      </c>
      <c r="H6" s="381"/>
      <c r="I6" s="48"/>
      <c r="J6" s="381" t="s">
        <v>141</v>
      </c>
      <c r="K6" s="381"/>
      <c r="L6" s="48"/>
      <c r="M6" s="381" t="s">
        <v>0</v>
      </c>
      <c r="N6" s="381"/>
      <c r="O6" s="48"/>
      <c r="P6" s="381" t="s">
        <v>48</v>
      </c>
      <c r="Q6" s="381"/>
      <c r="R6" s="48"/>
      <c r="S6" s="381" t="s">
        <v>141</v>
      </c>
      <c r="T6" s="381"/>
      <c r="U6" s="211"/>
    </row>
    <row r="7" spans="1:21" ht="14.25">
      <c r="A7" s="207"/>
      <c r="B7" s="209"/>
      <c r="C7" s="210"/>
      <c r="D7" s="83">
        <v>2008</v>
      </c>
      <c r="E7" s="83">
        <v>2010</v>
      </c>
      <c r="F7" s="48"/>
      <c r="G7" s="83">
        <v>2008</v>
      </c>
      <c r="H7" s="83">
        <v>2010</v>
      </c>
      <c r="I7" s="48"/>
      <c r="J7" s="83">
        <v>2008</v>
      </c>
      <c r="K7" s="83">
        <v>2010</v>
      </c>
      <c r="L7" s="48"/>
      <c r="M7" s="83">
        <v>2008</v>
      </c>
      <c r="N7" s="83">
        <v>2010</v>
      </c>
      <c r="O7" s="48"/>
      <c r="P7" s="83">
        <v>2008</v>
      </c>
      <c r="Q7" s="83">
        <v>2010</v>
      </c>
      <c r="R7" s="48"/>
      <c r="S7" s="83">
        <v>2008</v>
      </c>
      <c r="T7" s="83">
        <v>2010</v>
      </c>
      <c r="U7" s="211"/>
    </row>
    <row r="8" spans="1:21" ht="4.5" customHeight="1" thickBot="1">
      <c r="A8" s="213"/>
      <c r="B8" s="4"/>
      <c r="C8" s="5"/>
      <c r="D8" s="6"/>
      <c r="E8" s="6"/>
      <c r="F8" s="5"/>
      <c r="G8" s="6"/>
      <c r="H8" s="6"/>
      <c r="I8" s="5"/>
      <c r="J8" s="6"/>
      <c r="K8" s="6"/>
      <c r="L8" s="5"/>
      <c r="M8" s="6"/>
      <c r="N8" s="6"/>
      <c r="O8" s="6"/>
      <c r="P8" s="6"/>
      <c r="Q8" s="5"/>
      <c r="R8" s="5"/>
      <c r="S8" s="6"/>
      <c r="T8" s="6"/>
      <c r="U8" s="214"/>
    </row>
    <row r="9" spans="1:21" ht="4.5" customHeight="1">
      <c r="A9" s="20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08"/>
    </row>
    <row r="10" spans="1:21">
      <c r="A10" s="207"/>
      <c r="B10" s="215" t="s">
        <v>189</v>
      </c>
      <c r="C10" s="8"/>
      <c r="D10" s="216"/>
      <c r="E10" s="216"/>
      <c r="F10" s="217"/>
      <c r="G10" s="216"/>
      <c r="H10" s="216"/>
      <c r="I10" s="217"/>
      <c r="J10" s="216"/>
      <c r="K10" s="216"/>
      <c r="L10" s="8"/>
      <c r="M10" s="216"/>
      <c r="N10" s="216"/>
      <c r="O10" s="216"/>
      <c r="P10" s="216"/>
      <c r="Q10" s="8"/>
      <c r="R10" s="217"/>
      <c r="S10" s="216"/>
      <c r="T10" s="216"/>
      <c r="U10" s="371"/>
    </row>
    <row r="11" spans="1:21">
      <c r="A11" s="207"/>
      <c r="B11" s="218" t="s">
        <v>147</v>
      </c>
      <c r="C11" s="8"/>
      <c r="D11" s="368">
        <v>75.862129999999993</v>
      </c>
      <c r="E11" s="368">
        <v>79.311700000000002</v>
      </c>
      <c r="F11" s="368"/>
      <c r="G11" s="368">
        <v>5.3404449999999999</v>
      </c>
      <c r="H11" s="368">
        <v>5.3756539999999999</v>
      </c>
      <c r="I11" s="368"/>
      <c r="J11" s="368">
        <v>3.6878579999999999</v>
      </c>
      <c r="K11" s="368">
        <v>3.3128950000000001</v>
      </c>
      <c r="L11" s="368"/>
      <c r="M11" s="368">
        <v>42.396729999999998</v>
      </c>
      <c r="N11" s="368">
        <v>44.068000000000005</v>
      </c>
      <c r="O11" s="368"/>
      <c r="P11" s="368">
        <v>43.497363999999997</v>
      </c>
      <c r="Q11" s="368">
        <v>46.617764000000001</v>
      </c>
      <c r="R11" s="368"/>
      <c r="S11" s="368">
        <v>2.579555</v>
      </c>
      <c r="T11" s="368">
        <v>2.3892920000000002</v>
      </c>
      <c r="U11" s="355"/>
    </row>
    <row r="12" spans="1:21" ht="4.5" customHeight="1">
      <c r="A12" s="207"/>
      <c r="B12" s="218"/>
      <c r="C12" s="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55"/>
    </row>
    <row r="13" spans="1:21">
      <c r="A13" s="207"/>
      <c r="B13" s="218" t="s">
        <v>148</v>
      </c>
      <c r="C13" s="8"/>
      <c r="D13" s="368">
        <v>36.429940000000002</v>
      </c>
      <c r="E13" s="368">
        <v>39.132600000000004</v>
      </c>
      <c r="F13" s="368"/>
      <c r="G13" s="368">
        <v>2.5645479999999998</v>
      </c>
      <c r="H13" s="368">
        <v>2.6523620000000001</v>
      </c>
      <c r="I13" s="368"/>
      <c r="J13" s="368">
        <v>3.1227529999999999</v>
      </c>
      <c r="K13" s="368">
        <v>2.6468340000000001</v>
      </c>
      <c r="L13" s="368"/>
      <c r="M13" s="368">
        <v>33.723059999999997</v>
      </c>
      <c r="N13" s="368">
        <v>35.569899999999997</v>
      </c>
      <c r="O13" s="368"/>
      <c r="P13" s="368">
        <v>34.598528000000002</v>
      </c>
      <c r="Q13" s="368">
        <v>37.628050999999999</v>
      </c>
      <c r="R13" s="368"/>
      <c r="S13" s="368">
        <v>2.2774359999999998</v>
      </c>
      <c r="T13" s="368">
        <v>2.0879590000000001</v>
      </c>
      <c r="U13" s="355"/>
    </row>
    <row r="14" spans="1:21">
      <c r="A14" s="207"/>
      <c r="B14" s="218" t="s">
        <v>149</v>
      </c>
      <c r="C14" s="8"/>
      <c r="D14" s="368">
        <v>39.432189999999999</v>
      </c>
      <c r="E14" s="368">
        <v>40.179099999999998</v>
      </c>
      <c r="F14" s="368"/>
      <c r="G14" s="368">
        <v>2.7758970000000001</v>
      </c>
      <c r="H14" s="368">
        <v>2.7232919999999998</v>
      </c>
      <c r="I14" s="368"/>
      <c r="J14" s="368">
        <v>4.2099380000000002</v>
      </c>
      <c r="K14" s="368">
        <v>3.9616069999999999</v>
      </c>
      <c r="L14" s="368"/>
      <c r="M14" s="368">
        <v>8.6736679999999993</v>
      </c>
      <c r="N14" s="368">
        <v>8.4980100000000007</v>
      </c>
      <c r="O14" s="368"/>
      <c r="P14" s="368">
        <v>8.8988390000000006</v>
      </c>
      <c r="Q14" s="368">
        <v>8.9897130000000001</v>
      </c>
      <c r="R14" s="368"/>
      <c r="S14" s="368">
        <v>3.7541890000000002</v>
      </c>
      <c r="T14" s="368">
        <v>3.6505740000000002</v>
      </c>
      <c r="U14" s="355"/>
    </row>
    <row r="15" spans="1:21" ht="4.5" customHeight="1">
      <c r="A15" s="207"/>
      <c r="B15" s="215"/>
      <c r="C15" s="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55"/>
    </row>
    <row r="16" spans="1:21">
      <c r="A16" s="207"/>
      <c r="B16" s="218" t="s">
        <v>50</v>
      </c>
      <c r="C16" s="8"/>
      <c r="D16" s="368">
        <v>19.964110000000002</v>
      </c>
      <c r="E16" s="368">
        <v>16.4877</v>
      </c>
      <c r="F16" s="368"/>
      <c r="G16" s="368">
        <v>1.405408</v>
      </c>
      <c r="H16" s="368">
        <v>1.1175189999999999</v>
      </c>
      <c r="I16" s="368"/>
      <c r="J16" s="368">
        <v>2.8166639999999998</v>
      </c>
      <c r="K16" s="368">
        <v>2.4077670000000002</v>
      </c>
      <c r="L16" s="368"/>
      <c r="M16" s="368">
        <v>33.877690000000001</v>
      </c>
      <c r="N16" s="368">
        <v>29.455100000000002</v>
      </c>
      <c r="O16" s="368"/>
      <c r="P16" s="368">
        <v>34.757164000000003</v>
      </c>
      <c r="Q16" s="368">
        <v>31.159402</v>
      </c>
      <c r="R16" s="368"/>
      <c r="S16" s="368">
        <v>1.9712499999999999</v>
      </c>
      <c r="T16" s="368">
        <v>1.8963829999999999</v>
      </c>
      <c r="U16" s="355"/>
    </row>
    <row r="17" spans="1:22">
      <c r="A17" s="207"/>
      <c r="B17" s="218" t="s">
        <v>46</v>
      </c>
      <c r="C17" s="8"/>
      <c r="D17" s="368">
        <v>1.1414169999999999</v>
      </c>
      <c r="E17" s="368">
        <v>0.97397699999999998</v>
      </c>
      <c r="F17" s="368"/>
      <c r="G17" s="368">
        <v>8.0352000000000007E-2</v>
      </c>
      <c r="H17" s="368">
        <v>6.6015000000000004E-2</v>
      </c>
      <c r="I17" s="368"/>
      <c r="J17" s="368">
        <v>0</v>
      </c>
      <c r="K17" s="368">
        <v>0</v>
      </c>
      <c r="L17" s="368"/>
      <c r="M17" s="368">
        <v>4.6931690000000001</v>
      </c>
      <c r="N17" s="368">
        <v>6.1064300000000005</v>
      </c>
      <c r="O17" s="368"/>
      <c r="P17" s="368">
        <v>4.8150050000000002</v>
      </c>
      <c r="Q17" s="368">
        <v>6.4597509999999998</v>
      </c>
      <c r="R17" s="368"/>
      <c r="S17" s="368">
        <v>0</v>
      </c>
      <c r="T17" s="368">
        <v>0</v>
      </c>
      <c r="U17" s="355"/>
    </row>
    <row r="18" spans="1:22" ht="4.5" customHeight="1">
      <c r="A18" s="207"/>
      <c r="B18" s="215"/>
      <c r="C18" s="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55"/>
    </row>
    <row r="19" spans="1:22">
      <c r="A19" s="207"/>
      <c r="B19" s="218" t="s">
        <v>173</v>
      </c>
      <c r="C19" s="8"/>
      <c r="D19" s="368">
        <v>3.032343</v>
      </c>
      <c r="E19" s="368">
        <v>3.22661</v>
      </c>
      <c r="F19" s="368"/>
      <c r="G19" s="368">
        <v>0.21346699999999999</v>
      </c>
      <c r="H19" s="368">
        <v>0.218696</v>
      </c>
      <c r="I19" s="368"/>
      <c r="J19" s="368">
        <v>0</v>
      </c>
      <c r="K19" s="368">
        <v>0</v>
      </c>
      <c r="L19" s="368"/>
      <c r="M19" s="368">
        <v>19.032409999999999</v>
      </c>
      <c r="N19" s="368">
        <v>20.3705</v>
      </c>
      <c r="O19" s="368"/>
      <c r="P19" s="368">
        <v>19.526496000000002</v>
      </c>
      <c r="Q19" s="368">
        <v>21.549178000000001</v>
      </c>
      <c r="R19" s="368"/>
      <c r="S19" s="368">
        <v>0</v>
      </c>
      <c r="T19" s="368">
        <v>0</v>
      </c>
      <c r="U19" s="355"/>
      <c r="V19" s="94"/>
    </row>
    <row r="20" spans="1:22" ht="4.5" customHeight="1">
      <c r="A20" s="372"/>
      <c r="B20" s="88"/>
      <c r="C20" s="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55"/>
      <c r="V20" s="8"/>
    </row>
    <row r="21" spans="1:22" ht="4.5" customHeight="1">
      <c r="A21" s="207"/>
      <c r="B21" s="88"/>
      <c r="C21" s="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55"/>
    </row>
    <row r="22" spans="1:22">
      <c r="A22" s="207"/>
      <c r="B22" s="223" t="s">
        <v>6</v>
      </c>
      <c r="C22" s="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55"/>
    </row>
    <row r="23" spans="1:22">
      <c r="A23" s="207"/>
      <c r="B23" s="229" t="s">
        <v>7</v>
      </c>
      <c r="C23" s="8"/>
      <c r="D23" s="368">
        <v>95.826239999999999</v>
      </c>
      <c r="E23" s="368">
        <v>95.799400000000006</v>
      </c>
      <c r="F23" s="368"/>
      <c r="G23" s="368">
        <v>6.7458530000000003</v>
      </c>
      <c r="H23" s="368">
        <v>6.4931729999999996</v>
      </c>
      <c r="I23" s="368"/>
      <c r="J23" s="368">
        <v>3.5063569999999999</v>
      </c>
      <c r="K23" s="368">
        <v>3.1571159999999998</v>
      </c>
      <c r="L23" s="368"/>
      <c r="M23" s="368">
        <v>76.274420000000006</v>
      </c>
      <c r="N23" s="368">
        <v>73.523099999999999</v>
      </c>
      <c r="O23" s="368"/>
      <c r="P23" s="368">
        <v>78.254527999999993</v>
      </c>
      <c r="Q23" s="368">
        <v>77.777165999999994</v>
      </c>
      <c r="R23" s="368"/>
      <c r="S23" s="368">
        <v>2.3093729999999999</v>
      </c>
      <c r="T23" s="368">
        <v>2.191821</v>
      </c>
      <c r="U23" s="355"/>
    </row>
    <row r="24" spans="1:22">
      <c r="A24" s="207"/>
      <c r="B24" s="229" t="s">
        <v>8</v>
      </c>
      <c r="C24" s="8"/>
      <c r="D24" s="368">
        <v>73.344759999999994</v>
      </c>
      <c r="E24" s="368">
        <v>64.349500000000006</v>
      </c>
      <c r="F24" s="368"/>
      <c r="G24" s="368">
        <v>5.1632309999999997</v>
      </c>
      <c r="H24" s="368">
        <v>4.3615339999999998</v>
      </c>
      <c r="I24" s="368"/>
      <c r="J24" s="368">
        <v>4.0684079999999998</v>
      </c>
      <c r="K24" s="368">
        <v>3.8941189999999999</v>
      </c>
      <c r="L24" s="368"/>
      <c r="M24" s="368">
        <v>28.202670000000001</v>
      </c>
      <c r="N24" s="368">
        <v>24.128599999999999</v>
      </c>
      <c r="O24" s="368"/>
      <c r="P24" s="368">
        <v>28.934823999999999</v>
      </c>
      <c r="Q24" s="368">
        <v>25.524712999999998</v>
      </c>
      <c r="R24" s="368"/>
      <c r="S24" s="368">
        <v>3.5722260000000001</v>
      </c>
      <c r="T24" s="368">
        <v>3.5089299999999999</v>
      </c>
      <c r="U24" s="355"/>
    </row>
    <row r="25" spans="1:22" ht="4.5" customHeight="1">
      <c r="A25" s="207"/>
      <c r="B25" s="215"/>
      <c r="C25" s="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55"/>
    </row>
    <row r="26" spans="1:22">
      <c r="A26" s="207"/>
      <c r="B26" s="184" t="s">
        <v>190</v>
      </c>
      <c r="C26" s="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55"/>
    </row>
    <row r="27" spans="1:22">
      <c r="A27" s="207"/>
      <c r="B27" s="373" t="s">
        <v>1</v>
      </c>
      <c r="C27" s="8"/>
      <c r="D27" s="368">
        <v>49.932749999999999</v>
      </c>
      <c r="E27" s="368">
        <v>48.580600000000004</v>
      </c>
      <c r="F27" s="368"/>
      <c r="G27" s="368">
        <v>3.5151020000000002</v>
      </c>
      <c r="H27" s="368">
        <v>3.2927369999999998</v>
      </c>
      <c r="I27" s="368"/>
      <c r="J27" s="368">
        <v>3.972512</v>
      </c>
      <c r="K27" s="368">
        <v>3.6389100000000001</v>
      </c>
      <c r="L27" s="368"/>
      <c r="M27" s="368">
        <v>20.019159999999999</v>
      </c>
      <c r="N27" s="368">
        <v>18.852699999999999</v>
      </c>
      <c r="O27" s="368"/>
      <c r="P27" s="368">
        <v>20.538864</v>
      </c>
      <c r="Q27" s="368">
        <v>19.943521</v>
      </c>
      <c r="R27" s="368"/>
      <c r="S27" s="368">
        <v>3.0092180000000002</v>
      </c>
      <c r="T27" s="368">
        <v>2.865148</v>
      </c>
      <c r="U27" s="355"/>
    </row>
    <row r="28" spans="1:22">
      <c r="A28" s="207"/>
      <c r="B28" s="229" t="s">
        <v>153</v>
      </c>
      <c r="C28" s="8"/>
      <c r="D28" s="368">
        <v>52.806069999999998</v>
      </c>
      <c r="E28" s="368">
        <v>37.2468</v>
      </c>
      <c r="F28" s="368"/>
      <c r="G28" s="368">
        <v>3.717374</v>
      </c>
      <c r="H28" s="368">
        <v>2.524543</v>
      </c>
      <c r="I28" s="368"/>
      <c r="J28" s="368">
        <v>4.0057330000000002</v>
      </c>
      <c r="K28" s="368">
        <v>3.9076430000000002</v>
      </c>
      <c r="L28" s="368"/>
      <c r="M28" s="368">
        <v>40.014940000000003</v>
      </c>
      <c r="N28" s="368">
        <v>31.4297</v>
      </c>
      <c r="O28" s="368"/>
      <c r="P28" s="368">
        <v>41.053739999999998</v>
      </c>
      <c r="Q28" s="368">
        <v>33.248241999999998</v>
      </c>
      <c r="R28" s="368"/>
      <c r="S28" s="368">
        <v>2.8273809999999999</v>
      </c>
      <c r="T28" s="368">
        <v>2.7407900000000001</v>
      </c>
      <c r="U28" s="355"/>
    </row>
    <row r="29" spans="1:22">
      <c r="A29" s="207"/>
      <c r="B29" s="229" t="s">
        <v>154</v>
      </c>
      <c r="C29" s="8"/>
      <c r="D29" s="368">
        <v>85.937479999999994</v>
      </c>
      <c r="E29" s="368">
        <v>83.518199999999993</v>
      </c>
      <c r="F29" s="368"/>
      <c r="G29" s="368">
        <v>6.0497170000000002</v>
      </c>
      <c r="H29" s="368">
        <v>5.6607700000000003</v>
      </c>
      <c r="I29" s="368"/>
      <c r="J29" s="368">
        <v>3.6744859999999999</v>
      </c>
      <c r="K29" s="368">
        <v>3.3269639999999998</v>
      </c>
      <c r="L29" s="368"/>
      <c r="M29" s="368">
        <v>63.555410000000002</v>
      </c>
      <c r="N29" s="368">
        <v>59.257400000000004</v>
      </c>
      <c r="O29" s="368"/>
      <c r="P29" s="368">
        <v>65.205331999999999</v>
      </c>
      <c r="Q29" s="368">
        <v>62.686140999999999</v>
      </c>
      <c r="R29" s="368"/>
      <c r="S29" s="368">
        <v>2.4998469999999999</v>
      </c>
      <c r="T29" s="368">
        <v>2.3853279999999999</v>
      </c>
      <c r="U29" s="355"/>
    </row>
    <row r="30" spans="1:22">
      <c r="A30" s="207"/>
      <c r="B30" s="229" t="s">
        <v>155</v>
      </c>
      <c r="C30" s="8"/>
      <c r="D30" s="368">
        <v>50.794939999999997</v>
      </c>
      <c r="E30" s="368">
        <v>41.979499999999994</v>
      </c>
      <c r="F30" s="368"/>
      <c r="G30" s="368">
        <v>3.5757970000000001</v>
      </c>
      <c r="H30" s="368">
        <v>2.8453219999999999</v>
      </c>
      <c r="I30" s="368"/>
      <c r="J30" s="368">
        <v>4.2169629999999998</v>
      </c>
      <c r="K30" s="368">
        <v>3.9673799999999999</v>
      </c>
      <c r="L30" s="368"/>
      <c r="M30" s="368">
        <v>15.415380000000001</v>
      </c>
      <c r="N30" s="368">
        <v>13.4877</v>
      </c>
      <c r="O30" s="368"/>
      <c r="P30" s="368">
        <v>15.815566</v>
      </c>
      <c r="Q30" s="368">
        <v>14.26806</v>
      </c>
      <c r="R30" s="368"/>
      <c r="S30" s="368">
        <v>3.5049079999999999</v>
      </c>
      <c r="T30" s="368">
        <v>3.358711</v>
      </c>
      <c r="U30" s="355"/>
    </row>
    <row r="31" spans="1:22">
      <c r="A31" s="207"/>
      <c r="B31" s="229" t="s">
        <v>156</v>
      </c>
      <c r="C31" s="8"/>
      <c r="D31" s="368">
        <v>54.262340000000002</v>
      </c>
      <c r="E31" s="368">
        <v>50.583500000000001</v>
      </c>
      <c r="F31" s="368"/>
      <c r="G31" s="368">
        <v>3.8198910000000001</v>
      </c>
      <c r="H31" s="368">
        <v>3.4284880000000002</v>
      </c>
      <c r="I31" s="368"/>
      <c r="J31" s="368">
        <v>4.1214240000000002</v>
      </c>
      <c r="K31" s="368">
        <v>3.8253089999999998</v>
      </c>
      <c r="L31" s="368"/>
      <c r="M31" s="368">
        <v>16.806740000000001</v>
      </c>
      <c r="N31" s="368">
        <v>14.266300000000001</v>
      </c>
      <c r="O31" s="368"/>
      <c r="P31" s="368">
        <v>17.243048000000002</v>
      </c>
      <c r="Q31" s="368">
        <v>15.091797</v>
      </c>
      <c r="R31" s="368"/>
      <c r="S31" s="368">
        <v>3.391845</v>
      </c>
      <c r="T31" s="368">
        <v>3.2277429999999998</v>
      </c>
      <c r="U31" s="355"/>
    </row>
    <row r="32" spans="1:22">
      <c r="A32" s="207"/>
      <c r="B32" s="229" t="s">
        <v>157</v>
      </c>
      <c r="C32" s="8"/>
      <c r="D32" s="368">
        <v>42.267380000000003</v>
      </c>
      <c r="E32" s="368">
        <v>40.5413</v>
      </c>
      <c r="F32" s="368"/>
      <c r="G32" s="368">
        <v>2.9754849999999999</v>
      </c>
      <c r="H32" s="368">
        <v>2.7478419999999999</v>
      </c>
      <c r="I32" s="368"/>
      <c r="J32" s="368">
        <v>4.282724</v>
      </c>
      <c r="K32" s="368">
        <v>3.9493900000000002</v>
      </c>
      <c r="L32" s="368"/>
      <c r="M32" s="368">
        <v>20.334489999999999</v>
      </c>
      <c r="N32" s="368">
        <v>23.855499999999999</v>
      </c>
      <c r="O32" s="368"/>
      <c r="P32" s="368">
        <v>20.862376000000001</v>
      </c>
      <c r="Q32" s="368">
        <v>25.235849000000002</v>
      </c>
      <c r="R32" s="368"/>
      <c r="S32" s="368">
        <v>3.117156</v>
      </c>
      <c r="T32" s="368">
        <v>2.8458770000000002</v>
      </c>
      <c r="U32" s="355"/>
    </row>
    <row r="33" spans="1:22" ht="4.5" customHeight="1">
      <c r="A33" s="372"/>
      <c r="B33" s="88"/>
      <c r="C33" s="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55"/>
      <c r="V33" s="8"/>
    </row>
    <row r="34" spans="1:22" ht="4.5" customHeight="1">
      <c r="A34" s="207"/>
      <c r="B34" s="88"/>
      <c r="C34" s="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55"/>
    </row>
    <row r="35" spans="1:22">
      <c r="A35" s="207"/>
      <c r="B35" s="215" t="s">
        <v>43</v>
      </c>
      <c r="C35" s="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55"/>
    </row>
    <row r="36" spans="1:22">
      <c r="A36" s="207"/>
      <c r="B36" s="373" t="s">
        <v>45</v>
      </c>
      <c r="C36" s="8"/>
      <c r="D36" s="368">
        <v>44.981400000000001</v>
      </c>
      <c r="E36" s="368">
        <v>52.026700000000005</v>
      </c>
      <c r="F36" s="368"/>
      <c r="G36" s="368">
        <v>3.1665429999999999</v>
      </c>
      <c r="H36" s="368">
        <v>3.5263059999999999</v>
      </c>
      <c r="I36" s="368"/>
      <c r="J36" s="368">
        <v>3.9049879999999999</v>
      </c>
      <c r="K36" s="368">
        <v>3.4488989999999999</v>
      </c>
      <c r="L36" s="368"/>
      <c r="M36" s="368">
        <v>14.8042</v>
      </c>
      <c r="N36" s="368">
        <v>17.3047</v>
      </c>
      <c r="O36" s="368"/>
      <c r="P36" s="368">
        <v>15.188516999999999</v>
      </c>
      <c r="Q36" s="368">
        <v>18.306011000000002</v>
      </c>
      <c r="R36" s="368"/>
      <c r="S36" s="368">
        <v>2.83771</v>
      </c>
      <c r="T36" s="368">
        <v>2.5634320000000002</v>
      </c>
      <c r="U36" s="355"/>
    </row>
    <row r="37" spans="1:22">
      <c r="A37" s="207"/>
      <c r="B37" s="373" t="s">
        <v>44</v>
      </c>
      <c r="C37" s="8"/>
      <c r="D37" s="368">
        <v>77.003550000000004</v>
      </c>
      <c r="E37" s="368">
        <v>80.285700000000006</v>
      </c>
      <c r="F37" s="368"/>
      <c r="G37" s="368">
        <v>5.4207970000000003</v>
      </c>
      <c r="H37" s="368">
        <v>5.4416690000000001</v>
      </c>
      <c r="I37" s="368"/>
      <c r="J37" s="368">
        <v>3.6331929999999999</v>
      </c>
      <c r="K37" s="368">
        <v>3.2727050000000002</v>
      </c>
      <c r="L37" s="368"/>
      <c r="M37" s="368">
        <v>47.0899</v>
      </c>
      <c r="N37" s="368">
        <v>50.174399999999999</v>
      </c>
      <c r="O37" s="368"/>
      <c r="P37" s="368">
        <v>48.312367999999999</v>
      </c>
      <c r="Q37" s="368">
        <v>53.077514999999998</v>
      </c>
      <c r="R37" s="368"/>
      <c r="S37" s="368">
        <v>2.3224670000000001</v>
      </c>
      <c r="T37" s="368">
        <v>2.0985049999999998</v>
      </c>
      <c r="U37" s="355"/>
    </row>
    <row r="38" spans="1:22" ht="4.5" customHeight="1" thickBot="1">
      <c r="A38" s="365"/>
      <c r="B38" s="80"/>
      <c r="C38" s="2"/>
      <c r="D38" s="11"/>
      <c r="E38" s="11"/>
      <c r="F38" s="2"/>
      <c r="G38" s="11"/>
      <c r="H38" s="11"/>
      <c r="I38" s="2"/>
      <c r="J38" s="11"/>
      <c r="K38" s="11"/>
      <c r="L38" s="2"/>
      <c r="M38" s="11"/>
      <c r="N38" s="11"/>
      <c r="O38" s="11"/>
      <c r="P38" s="11"/>
      <c r="Q38" s="2"/>
      <c r="R38" s="2"/>
      <c r="S38" s="11"/>
      <c r="T38" s="11"/>
      <c r="U38" s="356"/>
    </row>
    <row r="39" spans="1:22" ht="4.5" customHeight="1" thickTop="1">
      <c r="A39" s="207"/>
      <c r="B39" s="8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08"/>
    </row>
    <row r="40" spans="1:22">
      <c r="A40" s="207"/>
      <c r="B40" s="237" t="s">
        <v>104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08"/>
    </row>
    <row r="41" spans="1:22">
      <c r="A41" s="207"/>
      <c r="B41" s="200" t="s">
        <v>228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08"/>
    </row>
    <row r="42" spans="1:22">
      <c r="A42" s="207"/>
      <c r="B42" s="379" t="s">
        <v>249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208"/>
    </row>
    <row r="43" spans="1:22" ht="13.5" thickBot="1">
      <c r="A43" s="23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214"/>
    </row>
  </sheetData>
  <mergeCells count="10">
    <mergeCell ref="P6:Q6"/>
    <mergeCell ref="S6:T6"/>
    <mergeCell ref="B1:T1"/>
    <mergeCell ref="B2:T2"/>
    <mergeCell ref="D5:K5"/>
    <mergeCell ref="M5:T5"/>
    <mergeCell ref="D6:E6"/>
    <mergeCell ref="G6:H6"/>
    <mergeCell ref="J6:K6"/>
    <mergeCell ref="M6:N6"/>
  </mergeCells>
  <hyperlinks>
    <hyperlink ref="B42" r:id="rId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3"/>
  <sheetViews>
    <sheetView workbookViewId="0">
      <pane xSplit="3" ySplit="8" topLeftCell="D9" activePane="bottomRight" state="frozen"/>
      <selection pane="topRight" activeCell="D1" sqref="D1"/>
      <selection pane="bottomLeft" activeCell="A10" sqref="A10"/>
      <selection pane="bottomRight" activeCell="B45" sqref="B45"/>
    </sheetView>
  </sheetViews>
  <sheetFormatPr baseColWidth="10" defaultRowHeight="12.75"/>
  <cols>
    <col min="1" max="1" width="1.7109375" style="1" customWidth="1"/>
    <col min="2" max="2" width="57.85546875" style="1" bestFit="1" customWidth="1"/>
    <col min="3" max="3" width="1.7109375" style="1" customWidth="1"/>
    <col min="4" max="5" width="9.7109375" style="1" customWidth="1"/>
    <col min="6" max="6" width="1" style="1" customWidth="1"/>
    <col min="7" max="8" width="9.7109375" style="1" customWidth="1"/>
    <col min="9" max="9" width="1" style="1" customWidth="1"/>
    <col min="10" max="11" width="9.7109375" style="1" customWidth="1"/>
    <col min="12" max="12" width="1.7109375" style="1" customWidth="1"/>
    <col min="13" max="14" width="9.7109375" style="1" customWidth="1"/>
    <col min="15" max="15" width="1" style="1" customWidth="1"/>
    <col min="16" max="17" width="9.7109375" style="1" customWidth="1"/>
    <col min="18" max="18" width="1" style="1" customWidth="1"/>
    <col min="19" max="20" width="9.7109375" style="1" customWidth="1"/>
    <col min="21" max="21" width="1.7109375" style="1" customWidth="1"/>
    <col min="22" max="16384" width="11.42578125" style="1"/>
  </cols>
  <sheetData>
    <row r="1" spans="1:21" ht="15.75" customHeight="1">
      <c r="A1" s="201"/>
      <c r="B1" s="383" t="s">
        <v>230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202"/>
    </row>
    <row r="2" spans="1:21" ht="15.75" customHeight="1">
      <c r="A2" s="203"/>
      <c r="B2" s="383" t="s">
        <v>196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202"/>
    </row>
    <row r="3" spans="1:21" ht="4.5" customHeight="1" thickBot="1">
      <c r="A3" s="20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06"/>
    </row>
    <row r="4" spans="1:21" ht="4.5" customHeight="1" thickTop="1">
      <c r="A4" s="20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08"/>
    </row>
    <row r="5" spans="1:21" ht="15">
      <c r="A5" s="207"/>
      <c r="B5" s="8"/>
      <c r="C5" s="8"/>
      <c r="D5" s="423" t="s">
        <v>178</v>
      </c>
      <c r="E5" s="423"/>
      <c r="F5" s="423"/>
      <c r="G5" s="423"/>
      <c r="H5" s="423"/>
      <c r="I5" s="423"/>
      <c r="J5" s="423"/>
      <c r="K5" s="423"/>
      <c r="L5" s="8"/>
      <c r="M5" s="423" t="s">
        <v>179</v>
      </c>
      <c r="N5" s="423"/>
      <c r="O5" s="423"/>
      <c r="P5" s="423"/>
      <c r="Q5" s="423"/>
      <c r="R5" s="423"/>
      <c r="S5" s="423"/>
      <c r="T5" s="423"/>
      <c r="U5" s="208"/>
    </row>
    <row r="6" spans="1:21" ht="14.25">
      <c r="A6" s="207"/>
      <c r="B6" s="209" t="s">
        <v>241</v>
      </c>
      <c r="C6" s="210"/>
      <c r="D6" s="381" t="s">
        <v>0</v>
      </c>
      <c r="E6" s="381"/>
      <c r="F6" s="48"/>
      <c r="G6" s="381" t="s">
        <v>48</v>
      </c>
      <c r="H6" s="381"/>
      <c r="I6" s="48"/>
      <c r="J6" s="381" t="s">
        <v>141</v>
      </c>
      <c r="K6" s="381"/>
      <c r="L6" s="48"/>
      <c r="M6" s="381" t="s">
        <v>0</v>
      </c>
      <c r="N6" s="381"/>
      <c r="O6" s="48"/>
      <c r="P6" s="381" t="s">
        <v>48</v>
      </c>
      <c r="Q6" s="381"/>
      <c r="R6" s="48"/>
      <c r="S6" s="381" t="s">
        <v>141</v>
      </c>
      <c r="T6" s="381"/>
      <c r="U6" s="211"/>
    </row>
    <row r="7" spans="1:21" ht="14.25">
      <c r="A7" s="207"/>
      <c r="B7" s="209"/>
      <c r="C7" s="210"/>
      <c r="D7" s="83">
        <v>2008</v>
      </c>
      <c r="E7" s="83">
        <v>2010</v>
      </c>
      <c r="F7" s="48"/>
      <c r="G7" s="83">
        <v>2008</v>
      </c>
      <c r="H7" s="83">
        <v>2010</v>
      </c>
      <c r="I7" s="48"/>
      <c r="J7" s="83">
        <v>2008</v>
      </c>
      <c r="K7" s="83">
        <v>2010</v>
      </c>
      <c r="L7" s="48"/>
      <c r="M7" s="83">
        <v>2008</v>
      </c>
      <c r="N7" s="83">
        <v>2010</v>
      </c>
      <c r="O7" s="48"/>
      <c r="P7" s="83">
        <v>2008</v>
      </c>
      <c r="Q7" s="83">
        <v>2010</v>
      </c>
      <c r="R7" s="48"/>
      <c r="S7" s="83">
        <v>2008</v>
      </c>
      <c r="T7" s="83">
        <v>2010</v>
      </c>
      <c r="U7" s="211"/>
    </row>
    <row r="8" spans="1:21" ht="4.5" customHeight="1" thickBot="1">
      <c r="A8" s="213"/>
      <c r="B8" s="4"/>
      <c r="C8" s="5"/>
      <c r="D8" s="6"/>
      <c r="E8" s="6"/>
      <c r="F8" s="5"/>
      <c r="G8" s="6"/>
      <c r="H8" s="6"/>
      <c r="I8" s="5"/>
      <c r="J8" s="6"/>
      <c r="K8" s="6"/>
      <c r="L8" s="5"/>
      <c r="M8" s="6"/>
      <c r="N8" s="6"/>
      <c r="O8" s="5"/>
      <c r="P8" s="6"/>
      <c r="Q8" s="6"/>
      <c r="R8" s="5"/>
      <c r="S8" s="6"/>
      <c r="T8" s="6"/>
      <c r="U8" s="214"/>
    </row>
    <row r="9" spans="1:21" ht="4.5" customHeight="1">
      <c r="A9" s="20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08"/>
    </row>
    <row r="10" spans="1:21">
      <c r="A10" s="207"/>
      <c r="B10" s="215" t="s">
        <v>152</v>
      </c>
      <c r="C10" s="8"/>
      <c r="D10" s="216"/>
      <c r="E10" s="216"/>
      <c r="F10" s="217"/>
      <c r="G10" s="216"/>
      <c r="H10" s="216"/>
      <c r="I10" s="217"/>
      <c r="J10" s="216"/>
      <c r="K10" s="216"/>
      <c r="L10" s="8"/>
      <c r="M10" s="216"/>
      <c r="N10" s="216"/>
      <c r="O10" s="217"/>
      <c r="P10" s="216"/>
      <c r="Q10" s="216"/>
      <c r="R10" s="217"/>
      <c r="S10" s="216"/>
      <c r="T10" s="216"/>
      <c r="U10" s="208"/>
    </row>
    <row r="11" spans="1:21">
      <c r="A11" s="207"/>
      <c r="B11" s="218" t="s">
        <v>147</v>
      </c>
      <c r="C11" s="8"/>
      <c r="D11" s="368">
        <v>62.43</v>
      </c>
      <c r="E11" s="368">
        <v>64.880400000000009</v>
      </c>
      <c r="F11" s="368"/>
      <c r="G11" s="368">
        <v>15.890139</v>
      </c>
      <c r="H11" s="368">
        <v>16.955186000000001</v>
      </c>
      <c r="I11" s="368"/>
      <c r="J11" s="368">
        <v>3.31</v>
      </c>
      <c r="K11" s="368">
        <v>2.98</v>
      </c>
      <c r="L11" s="368"/>
      <c r="M11" s="368">
        <v>39.14</v>
      </c>
      <c r="N11" s="368">
        <v>40.538969999999999</v>
      </c>
      <c r="O11" s="368"/>
      <c r="P11" s="368">
        <v>32.947671</v>
      </c>
      <c r="Q11" s="368">
        <v>35.038232000000001</v>
      </c>
      <c r="R11" s="368"/>
      <c r="S11" s="368">
        <v>2.41</v>
      </c>
      <c r="T11" s="368">
        <v>2.25</v>
      </c>
      <c r="U11" s="208"/>
    </row>
    <row r="12" spans="1:21" ht="4.5" customHeight="1">
      <c r="A12" s="207"/>
      <c r="B12" s="218"/>
      <c r="C12" s="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208"/>
    </row>
    <row r="13" spans="1:21">
      <c r="A13" s="207"/>
      <c r="B13" s="218" t="s">
        <v>148</v>
      </c>
      <c r="C13" s="8"/>
      <c r="D13" s="368">
        <v>36.21</v>
      </c>
      <c r="E13" s="368">
        <v>40.949960000000004</v>
      </c>
      <c r="F13" s="368"/>
      <c r="G13" s="368">
        <v>9.2165289999999995</v>
      </c>
      <c r="H13" s="368">
        <v>10.701447999999999</v>
      </c>
      <c r="I13" s="368"/>
      <c r="J13" s="368">
        <v>2.8</v>
      </c>
      <c r="K13" s="368">
        <v>2.4500000000000002</v>
      </c>
      <c r="L13" s="368"/>
      <c r="M13" s="368">
        <v>33.200000000000003</v>
      </c>
      <c r="N13" s="368">
        <v>34.222639999999998</v>
      </c>
      <c r="O13" s="368"/>
      <c r="P13" s="368">
        <v>27.946545</v>
      </c>
      <c r="Q13" s="368">
        <v>29.578965</v>
      </c>
      <c r="R13" s="368"/>
      <c r="S13" s="368">
        <v>2.1800000000000002</v>
      </c>
      <c r="T13" s="368">
        <v>2.0099999999999998</v>
      </c>
      <c r="U13" s="208"/>
    </row>
    <row r="14" spans="1:21">
      <c r="A14" s="207"/>
      <c r="B14" s="218" t="s">
        <v>149</v>
      </c>
      <c r="C14" s="8"/>
      <c r="D14" s="368">
        <v>26.22</v>
      </c>
      <c r="E14" s="368">
        <v>23.930440000000001</v>
      </c>
      <c r="F14" s="368"/>
      <c r="G14" s="368">
        <v>6.67361</v>
      </c>
      <c r="H14" s="368">
        <v>6.2537380000000002</v>
      </c>
      <c r="I14" s="368"/>
      <c r="J14" s="368">
        <v>4.01</v>
      </c>
      <c r="K14" s="368">
        <v>3.87</v>
      </c>
      <c r="L14" s="368"/>
      <c r="M14" s="368">
        <v>5.9409999999999998</v>
      </c>
      <c r="N14" s="368">
        <v>6.3163300000000007</v>
      </c>
      <c r="O14" s="368"/>
      <c r="P14" s="368">
        <v>5.0011260000000002</v>
      </c>
      <c r="Q14" s="368">
        <v>5.4592669999999996</v>
      </c>
      <c r="R14" s="368"/>
      <c r="S14" s="368">
        <v>3.66</v>
      </c>
      <c r="T14" s="368">
        <v>3.55</v>
      </c>
      <c r="U14" s="208"/>
    </row>
    <row r="15" spans="1:21" ht="4.5" customHeight="1">
      <c r="A15" s="207"/>
      <c r="B15" s="215"/>
      <c r="C15" s="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208"/>
    </row>
    <row r="16" spans="1:21">
      <c r="A16" s="207"/>
      <c r="B16" s="218" t="s">
        <v>50</v>
      </c>
      <c r="C16" s="8"/>
      <c r="D16" s="368">
        <v>33.14</v>
      </c>
      <c r="E16" s="368">
        <v>28.76088</v>
      </c>
      <c r="F16" s="368"/>
      <c r="G16" s="368">
        <v>8.4338119999999996</v>
      </c>
      <c r="H16" s="368">
        <v>7.5160770000000001</v>
      </c>
      <c r="I16" s="368"/>
      <c r="J16" s="368">
        <v>2.54</v>
      </c>
      <c r="K16" s="368">
        <v>2.2400000000000002</v>
      </c>
      <c r="L16" s="368"/>
      <c r="M16" s="368">
        <v>32.940000000000005</v>
      </c>
      <c r="N16" s="368">
        <v>28.648109999999999</v>
      </c>
      <c r="O16" s="368"/>
      <c r="P16" s="368">
        <v>27.728760000000001</v>
      </c>
      <c r="Q16" s="368">
        <v>24.760843999999999</v>
      </c>
      <c r="R16" s="368"/>
      <c r="S16" s="368">
        <v>1.84</v>
      </c>
      <c r="T16" s="368">
        <v>1.82</v>
      </c>
      <c r="U16" s="208"/>
    </row>
    <row r="17" spans="1:21">
      <c r="A17" s="207"/>
      <c r="B17" s="218" t="s">
        <v>46</v>
      </c>
      <c r="C17" s="8"/>
      <c r="D17" s="368">
        <v>0.67799999999999994</v>
      </c>
      <c r="E17" s="368">
        <v>1.1462399999999999</v>
      </c>
      <c r="F17" s="368"/>
      <c r="G17" s="368">
        <v>0.17255200000000001</v>
      </c>
      <c r="H17" s="368">
        <v>0.29954799999999998</v>
      </c>
      <c r="I17" s="368"/>
      <c r="J17" s="368">
        <v>0</v>
      </c>
      <c r="K17" s="368">
        <v>0</v>
      </c>
      <c r="L17" s="368"/>
      <c r="M17" s="368">
        <v>5.6099999999999994</v>
      </c>
      <c r="N17" s="368">
        <v>7.2036899999999999</v>
      </c>
      <c r="O17" s="368"/>
      <c r="P17" s="368">
        <v>4.7228050000000001</v>
      </c>
      <c r="Q17" s="368">
        <v>6.2262180000000003</v>
      </c>
      <c r="R17" s="368"/>
      <c r="S17" s="368">
        <v>0</v>
      </c>
      <c r="T17" s="368">
        <v>0</v>
      </c>
      <c r="U17" s="208"/>
    </row>
    <row r="18" spans="1:21" ht="4.5" customHeight="1">
      <c r="A18" s="207"/>
      <c r="B18" s="215"/>
      <c r="C18" s="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208"/>
    </row>
    <row r="19" spans="1:21">
      <c r="A19" s="207"/>
      <c r="B19" s="218" t="s">
        <v>173</v>
      </c>
      <c r="C19" s="8"/>
      <c r="D19" s="368">
        <v>3.7570000000000001</v>
      </c>
      <c r="E19" s="368">
        <v>5.2124800000000002</v>
      </c>
      <c r="F19" s="368"/>
      <c r="G19" s="368">
        <v>0.95618800000000004</v>
      </c>
      <c r="H19" s="368">
        <v>1.362177</v>
      </c>
      <c r="I19" s="368"/>
      <c r="J19" s="368">
        <v>0</v>
      </c>
      <c r="K19" s="368">
        <v>0</v>
      </c>
      <c r="L19" s="368"/>
      <c r="M19" s="368">
        <v>22.31</v>
      </c>
      <c r="N19" s="368">
        <v>23.60924</v>
      </c>
      <c r="O19" s="368"/>
      <c r="P19" s="368">
        <v>18.783774999999999</v>
      </c>
      <c r="Q19" s="368">
        <v>20.405697</v>
      </c>
      <c r="R19" s="368"/>
      <c r="S19" s="368">
        <v>0</v>
      </c>
      <c r="T19" s="368">
        <v>0</v>
      </c>
      <c r="U19" s="208"/>
    </row>
    <row r="20" spans="1:21" ht="4.5" customHeight="1">
      <c r="A20" s="372"/>
      <c r="B20" s="88"/>
      <c r="C20" s="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208"/>
    </row>
    <row r="21" spans="1:21" ht="4.5" customHeight="1">
      <c r="A21" s="207"/>
      <c r="B21" s="88"/>
      <c r="C21" s="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208"/>
    </row>
    <row r="22" spans="1:21">
      <c r="A22" s="207"/>
      <c r="B22" s="223" t="s">
        <v>6</v>
      </c>
      <c r="C22" s="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208"/>
    </row>
    <row r="23" spans="1:21">
      <c r="A23" s="207"/>
      <c r="B23" s="229" t="s">
        <v>7</v>
      </c>
      <c r="C23" s="8"/>
      <c r="D23" s="368">
        <v>95.57</v>
      </c>
      <c r="E23" s="368">
        <v>93.641269999999992</v>
      </c>
      <c r="F23" s="368"/>
      <c r="G23" s="368">
        <v>24.323951000000001</v>
      </c>
      <c r="H23" s="368">
        <v>24.471263</v>
      </c>
      <c r="I23" s="368"/>
      <c r="J23" s="368">
        <v>3.04</v>
      </c>
      <c r="K23" s="368">
        <v>2.75</v>
      </c>
      <c r="L23" s="368"/>
      <c r="M23" s="368">
        <v>72.08</v>
      </c>
      <c r="N23" s="368">
        <v>69.187079999999995</v>
      </c>
      <c r="O23" s="368"/>
      <c r="P23" s="368">
        <v>60.676431000000001</v>
      </c>
      <c r="Q23" s="368">
        <v>59.799075999999999</v>
      </c>
      <c r="R23" s="368"/>
      <c r="S23" s="368">
        <v>2.15</v>
      </c>
      <c r="T23" s="368">
        <v>2.0699999999999998</v>
      </c>
      <c r="U23" s="208"/>
    </row>
    <row r="24" spans="1:21">
      <c r="A24" s="207"/>
      <c r="B24" s="229" t="s">
        <v>8</v>
      </c>
      <c r="C24" s="8"/>
      <c r="D24" s="368">
        <v>60.6</v>
      </c>
      <c r="E24" s="368">
        <v>50.277919999999995</v>
      </c>
      <c r="F24" s="368"/>
      <c r="G24" s="368">
        <v>15.425268000000001</v>
      </c>
      <c r="H24" s="368">
        <v>13.139124000000001</v>
      </c>
      <c r="I24" s="368"/>
      <c r="J24" s="368">
        <v>3.85</v>
      </c>
      <c r="K24" s="368">
        <v>3.73</v>
      </c>
      <c r="L24" s="368"/>
      <c r="M24" s="368">
        <v>22.18</v>
      </c>
      <c r="N24" s="368">
        <v>19.376289999999997</v>
      </c>
      <c r="O24" s="368"/>
      <c r="P24" s="368">
        <v>18.672788000000001</v>
      </c>
      <c r="Q24" s="368">
        <v>16.747122999999998</v>
      </c>
      <c r="R24" s="368"/>
      <c r="S24" s="368">
        <v>3.48</v>
      </c>
      <c r="T24" s="368">
        <v>3.43</v>
      </c>
      <c r="U24" s="208"/>
    </row>
    <row r="25" spans="1:21" ht="4.5" customHeight="1">
      <c r="A25" s="207"/>
      <c r="B25" s="215"/>
      <c r="C25" s="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208"/>
    </row>
    <row r="26" spans="1:21">
      <c r="A26" s="207"/>
      <c r="B26" s="184" t="s">
        <v>190</v>
      </c>
      <c r="C26" s="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208"/>
    </row>
    <row r="27" spans="1:21">
      <c r="A27" s="207"/>
      <c r="B27" s="228" t="s">
        <v>1</v>
      </c>
      <c r="C27" s="8"/>
      <c r="D27" s="368">
        <v>36.28</v>
      </c>
      <c r="E27" s="368">
        <v>33.893060000000006</v>
      </c>
      <c r="F27" s="368"/>
      <c r="G27" s="368">
        <v>9.2349289999999993</v>
      </c>
      <c r="H27" s="368">
        <v>8.8572699999999998</v>
      </c>
      <c r="I27" s="368"/>
      <c r="J27" s="368">
        <v>3.72</v>
      </c>
      <c r="K27" s="368">
        <v>3.44</v>
      </c>
      <c r="L27" s="368"/>
      <c r="M27" s="368">
        <v>17.599999999999998</v>
      </c>
      <c r="N27" s="368">
        <v>16.636379999999999</v>
      </c>
      <c r="O27" s="368"/>
      <c r="P27" s="368">
        <v>14.819037</v>
      </c>
      <c r="Q27" s="368">
        <v>14.378988</v>
      </c>
      <c r="R27" s="368"/>
      <c r="S27" s="368">
        <v>2.79</v>
      </c>
      <c r="T27" s="368">
        <v>2.69</v>
      </c>
      <c r="U27" s="208"/>
    </row>
    <row r="28" spans="1:21">
      <c r="A28" s="207"/>
      <c r="B28" s="229" t="s">
        <v>153</v>
      </c>
      <c r="C28" s="8"/>
      <c r="D28" s="368">
        <v>48.24</v>
      </c>
      <c r="E28" s="368">
        <v>32.242379999999997</v>
      </c>
      <c r="F28" s="368"/>
      <c r="G28" s="368">
        <v>12.278375</v>
      </c>
      <c r="H28" s="368">
        <v>8.4258980000000001</v>
      </c>
      <c r="I28" s="368"/>
      <c r="J28" s="368">
        <v>3.63</v>
      </c>
      <c r="K28" s="368">
        <v>3.55</v>
      </c>
      <c r="L28" s="368"/>
      <c r="M28" s="368">
        <v>38.6</v>
      </c>
      <c r="N28" s="368">
        <v>31.640139999999999</v>
      </c>
      <c r="O28" s="368"/>
      <c r="P28" s="368">
        <v>32.492738000000003</v>
      </c>
      <c r="Q28" s="368">
        <v>27.346886999999999</v>
      </c>
      <c r="R28" s="368"/>
      <c r="S28" s="368">
        <v>2.66</v>
      </c>
      <c r="T28" s="368">
        <v>2.6</v>
      </c>
      <c r="U28" s="208"/>
    </row>
    <row r="29" spans="1:21">
      <c r="A29" s="207"/>
      <c r="B29" s="229" t="s">
        <v>154</v>
      </c>
      <c r="C29" s="8"/>
      <c r="D29" s="368">
        <v>86.22999999999999</v>
      </c>
      <c r="E29" s="368">
        <v>81.937889999999996</v>
      </c>
      <c r="F29" s="368"/>
      <c r="G29" s="368">
        <v>21.948086</v>
      </c>
      <c r="H29" s="368">
        <v>21.41282</v>
      </c>
      <c r="I29" s="368"/>
      <c r="J29" s="368">
        <v>3.17</v>
      </c>
      <c r="K29" s="368">
        <v>2.89</v>
      </c>
      <c r="L29" s="368"/>
      <c r="M29" s="368">
        <v>58.57</v>
      </c>
      <c r="N29" s="368">
        <v>54.302390000000003</v>
      </c>
      <c r="O29" s="368"/>
      <c r="P29" s="368">
        <v>49.306961999999999</v>
      </c>
      <c r="Q29" s="368">
        <v>46.934091000000002</v>
      </c>
      <c r="R29" s="368"/>
      <c r="S29" s="368">
        <v>2.35</v>
      </c>
      <c r="T29" s="368">
        <v>2.27</v>
      </c>
      <c r="U29" s="208"/>
    </row>
    <row r="30" spans="1:21">
      <c r="A30" s="207"/>
      <c r="B30" s="229" t="s">
        <v>155</v>
      </c>
      <c r="C30" s="8"/>
      <c r="D30" s="368">
        <v>35.9</v>
      </c>
      <c r="E30" s="368">
        <v>29.17943</v>
      </c>
      <c r="F30" s="368"/>
      <c r="G30" s="368">
        <v>9.1386710000000004</v>
      </c>
      <c r="H30" s="368">
        <v>7.6254569999999999</v>
      </c>
      <c r="I30" s="368"/>
      <c r="J30" s="368">
        <v>4.04</v>
      </c>
      <c r="K30" s="368">
        <v>3.83</v>
      </c>
      <c r="L30" s="368"/>
      <c r="M30" s="368">
        <v>12.18</v>
      </c>
      <c r="N30" s="368">
        <v>10.977460000000001</v>
      </c>
      <c r="O30" s="368"/>
      <c r="P30" s="368">
        <v>10.252692</v>
      </c>
      <c r="Q30" s="368">
        <v>9.4879250000000006</v>
      </c>
      <c r="R30" s="368"/>
      <c r="S30" s="368">
        <v>3.28</v>
      </c>
      <c r="T30" s="368">
        <v>3.16</v>
      </c>
      <c r="U30" s="208"/>
    </row>
    <row r="31" spans="1:21">
      <c r="A31" s="207"/>
      <c r="B31" s="229" t="s">
        <v>156</v>
      </c>
      <c r="C31" s="8"/>
      <c r="D31" s="368">
        <v>51.67</v>
      </c>
      <c r="E31" s="368">
        <v>46.597080000000005</v>
      </c>
      <c r="F31" s="368"/>
      <c r="G31" s="368">
        <v>13.1515</v>
      </c>
      <c r="H31" s="368">
        <v>12.177209</v>
      </c>
      <c r="I31" s="368"/>
      <c r="J31" s="368">
        <v>3.69</v>
      </c>
      <c r="K31" s="368">
        <v>3.43</v>
      </c>
      <c r="L31" s="368"/>
      <c r="M31" s="368">
        <v>9.3979999999999997</v>
      </c>
      <c r="N31" s="368">
        <v>7.338890000000001</v>
      </c>
      <c r="O31" s="368"/>
      <c r="P31" s="368">
        <v>7.9114399999999998</v>
      </c>
      <c r="Q31" s="368">
        <v>6.3430759999999999</v>
      </c>
      <c r="R31" s="368"/>
      <c r="S31" s="368">
        <v>3.25</v>
      </c>
      <c r="T31" s="368">
        <v>3.17</v>
      </c>
      <c r="U31" s="208"/>
    </row>
    <row r="32" spans="1:21">
      <c r="A32" s="207"/>
      <c r="B32" s="229" t="s">
        <v>157</v>
      </c>
      <c r="C32" s="8"/>
      <c r="D32" s="368">
        <v>32.550000000000004</v>
      </c>
      <c r="E32" s="368">
        <v>33.607990000000001</v>
      </c>
      <c r="F32" s="368"/>
      <c r="G32" s="368">
        <v>8.2850800000000007</v>
      </c>
      <c r="H32" s="368">
        <v>8.7827730000000006</v>
      </c>
      <c r="I32" s="368"/>
      <c r="J32" s="368">
        <v>3.94</v>
      </c>
      <c r="K32" s="368">
        <v>3.57</v>
      </c>
      <c r="L32" s="368"/>
      <c r="M32" s="368">
        <v>18.47</v>
      </c>
      <c r="N32" s="368">
        <v>22.215319999999998</v>
      </c>
      <c r="O32" s="368"/>
      <c r="P32" s="368">
        <v>15.552782000000001</v>
      </c>
      <c r="Q32" s="368">
        <v>19.200918000000001</v>
      </c>
      <c r="R32" s="368"/>
      <c r="S32" s="368">
        <v>2.9</v>
      </c>
      <c r="T32" s="368">
        <v>2.67</v>
      </c>
      <c r="U32" s="208"/>
    </row>
    <row r="33" spans="1:21" ht="4.5" customHeight="1">
      <c r="A33" s="372"/>
      <c r="B33" s="88"/>
      <c r="C33" s="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208"/>
    </row>
    <row r="34" spans="1:21" ht="4.5" customHeight="1">
      <c r="A34" s="207"/>
      <c r="B34" s="88"/>
      <c r="C34" s="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208"/>
    </row>
    <row r="35" spans="1:21">
      <c r="A35" s="207"/>
      <c r="B35" s="215" t="s">
        <v>43</v>
      </c>
      <c r="C35" s="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208"/>
    </row>
    <row r="36" spans="1:21">
      <c r="A36" s="207"/>
      <c r="B36" s="373" t="s">
        <v>45</v>
      </c>
      <c r="C36" s="8"/>
      <c r="D36" s="368">
        <v>32.81</v>
      </c>
      <c r="E36" s="368">
        <v>35.007559999999998</v>
      </c>
      <c r="F36" s="368"/>
      <c r="G36" s="368">
        <v>8.350028</v>
      </c>
      <c r="H36" s="368">
        <v>9.1485210000000006</v>
      </c>
      <c r="I36" s="368"/>
      <c r="J36" s="368">
        <v>3.56</v>
      </c>
      <c r="K36" s="368">
        <v>3.18</v>
      </c>
      <c r="L36" s="368"/>
      <c r="M36" s="368">
        <v>11.88</v>
      </c>
      <c r="N36" s="368">
        <v>14.67506</v>
      </c>
      <c r="O36" s="368"/>
      <c r="P36" s="368">
        <v>10.005032</v>
      </c>
      <c r="Q36" s="368">
        <v>12.683795999999999</v>
      </c>
      <c r="R36" s="368"/>
      <c r="S36" s="368">
        <v>2.58</v>
      </c>
      <c r="T36" s="368">
        <v>2.37</v>
      </c>
      <c r="U36" s="208"/>
    </row>
    <row r="37" spans="1:21">
      <c r="A37" s="207"/>
      <c r="B37" s="373" t="s">
        <v>44</v>
      </c>
      <c r="C37" s="8"/>
      <c r="D37" s="368">
        <v>63.11</v>
      </c>
      <c r="E37" s="368">
        <v>66.02664</v>
      </c>
      <c r="F37" s="368"/>
      <c r="G37" s="368">
        <v>16.062691000000001</v>
      </c>
      <c r="H37" s="368">
        <v>17.254733999999999</v>
      </c>
      <c r="I37" s="368"/>
      <c r="J37" s="368">
        <v>3.28</v>
      </c>
      <c r="K37" s="368">
        <v>2.92</v>
      </c>
      <c r="L37" s="368"/>
      <c r="M37" s="368">
        <v>44.75</v>
      </c>
      <c r="N37" s="368">
        <v>47.742660000000001</v>
      </c>
      <c r="O37" s="368"/>
      <c r="P37" s="368">
        <v>37.670476000000001</v>
      </c>
      <c r="Q37" s="368">
        <v>41.264449999999997</v>
      </c>
      <c r="R37" s="368"/>
      <c r="S37" s="368">
        <v>2.1</v>
      </c>
      <c r="T37" s="368">
        <v>1.91</v>
      </c>
      <c r="U37" s="208"/>
    </row>
    <row r="38" spans="1:21" ht="4.5" customHeight="1" thickBot="1">
      <c r="A38" s="365"/>
      <c r="B38" s="80"/>
      <c r="C38" s="2"/>
      <c r="D38" s="11"/>
      <c r="E38" s="11"/>
      <c r="F38" s="2"/>
      <c r="G38" s="11"/>
      <c r="H38" s="11"/>
      <c r="I38" s="2"/>
      <c r="J38" s="11"/>
      <c r="K38" s="11"/>
      <c r="L38" s="2"/>
      <c r="M38" s="11"/>
      <c r="N38" s="11"/>
      <c r="O38" s="2"/>
      <c r="P38" s="11"/>
      <c r="Q38" s="11"/>
      <c r="R38" s="2"/>
      <c r="S38" s="11"/>
      <c r="T38" s="11"/>
      <c r="U38" s="356"/>
    </row>
    <row r="39" spans="1:21" ht="4.5" customHeight="1" thickTop="1">
      <c r="A39" s="207"/>
      <c r="B39" s="8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08"/>
    </row>
    <row r="40" spans="1:21">
      <c r="A40" s="207"/>
      <c r="B40" s="237" t="s">
        <v>104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08"/>
    </row>
    <row r="41" spans="1:21">
      <c r="A41" s="207"/>
      <c r="B41" s="200" t="s">
        <v>228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08"/>
    </row>
    <row r="42" spans="1:21">
      <c r="A42" s="207"/>
      <c r="B42" s="379" t="s">
        <v>249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208"/>
    </row>
    <row r="43" spans="1:21" ht="13.5" thickBot="1">
      <c r="A43" s="23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214"/>
    </row>
  </sheetData>
  <mergeCells count="10">
    <mergeCell ref="J6:K6"/>
    <mergeCell ref="S6:T6"/>
    <mergeCell ref="M5:T5"/>
    <mergeCell ref="D5:K5"/>
    <mergeCell ref="B1:T1"/>
    <mergeCell ref="B2:T2"/>
    <mergeCell ref="D6:E6"/>
    <mergeCell ref="G6:H6"/>
    <mergeCell ref="M6:N6"/>
    <mergeCell ref="P6:Q6"/>
  </mergeCells>
  <hyperlinks>
    <hyperlink ref="B42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selection activeCell="T19" sqref="T19"/>
    </sheetView>
  </sheetViews>
  <sheetFormatPr baseColWidth="10" defaultRowHeight="12.75"/>
  <cols>
    <col min="1" max="1" width="18.7109375" style="114" customWidth="1"/>
    <col min="2" max="2" width="0.85546875" style="114" customWidth="1"/>
    <col min="3" max="3" width="8.7109375" style="114" customWidth="1"/>
    <col min="4" max="4" width="9.42578125" style="114" customWidth="1"/>
    <col min="5" max="5" width="8.7109375" style="114" customWidth="1"/>
    <col min="6" max="6" width="0.85546875" style="114" customWidth="1"/>
    <col min="7" max="7" width="14.85546875" style="114" customWidth="1"/>
    <col min="8" max="8" width="0.85546875" style="114" customWidth="1"/>
    <col min="9" max="9" width="7.42578125" style="114" bestFit="1" customWidth="1"/>
    <col min="10" max="10" width="10.28515625" style="114" customWidth="1"/>
    <col min="11" max="11" width="7.85546875" style="114" bestFit="1" customWidth="1"/>
    <col min="12" max="12" width="0.85546875" style="114" customWidth="1"/>
    <col min="13" max="13" width="14.140625" style="114" bestFit="1" customWidth="1"/>
    <col min="14" max="15" width="6.7109375" style="114" bestFit="1" customWidth="1"/>
    <col min="16" max="16" width="7.5703125" style="114" bestFit="1" customWidth="1"/>
    <col min="17" max="17" width="9.28515625" style="114" bestFit="1" customWidth="1"/>
    <col min="18" max="18" width="8.85546875" style="114" customWidth="1"/>
    <col min="19" max="19" width="0.85546875" style="114" customWidth="1"/>
    <col min="20" max="20" width="29.28515625" style="114" bestFit="1" customWidth="1"/>
    <col min="21" max="22" width="8.140625" style="114" bestFit="1" customWidth="1"/>
    <col min="23" max="23" width="8.85546875" style="114" bestFit="1" customWidth="1"/>
    <col min="24" max="24" width="9.140625" style="114" bestFit="1" customWidth="1"/>
    <col min="25" max="25" width="6.28515625" style="114" bestFit="1" customWidth="1"/>
    <col min="26" max="26" width="0.85546875" style="114" customWidth="1"/>
    <col min="27" max="27" width="19" style="114" customWidth="1"/>
    <col min="28" max="28" width="8.7109375" style="114" bestFit="1" customWidth="1"/>
    <col min="29" max="16384" width="11.42578125" style="114"/>
  </cols>
  <sheetData>
    <row r="1" spans="1:34">
      <c r="A1" s="424" t="s">
        <v>188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</row>
    <row r="2" spans="1:34" ht="15.75" customHeight="1" thickBo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</row>
    <row r="3" spans="1:34" ht="16.5" thickBot="1">
      <c r="A3" s="428" t="s">
        <v>204</v>
      </c>
      <c r="B3" s="429"/>
      <c r="C3" s="429"/>
      <c r="D3" s="429"/>
      <c r="E3" s="430"/>
      <c r="F3" s="103"/>
      <c r="G3" s="425" t="s">
        <v>203</v>
      </c>
      <c r="H3" s="426"/>
      <c r="I3" s="426"/>
      <c r="J3" s="426"/>
      <c r="K3" s="427"/>
      <c r="L3" s="103"/>
      <c r="M3" s="425" t="s">
        <v>202</v>
      </c>
      <c r="N3" s="426"/>
      <c r="O3" s="426"/>
      <c r="P3" s="426"/>
      <c r="Q3" s="426"/>
      <c r="R3" s="427"/>
      <c r="S3" s="103"/>
      <c r="T3" s="425" t="s">
        <v>205</v>
      </c>
      <c r="U3" s="426"/>
      <c r="V3" s="426"/>
      <c r="W3" s="426"/>
      <c r="X3" s="426"/>
      <c r="Y3" s="427"/>
      <c r="Z3" s="103"/>
      <c r="AA3" s="425" t="s">
        <v>216</v>
      </c>
      <c r="AB3" s="426"/>
      <c r="AC3" s="426"/>
      <c r="AD3" s="426"/>
      <c r="AE3" s="426"/>
      <c r="AF3" s="426"/>
      <c r="AG3" s="427"/>
    </row>
    <row r="4" spans="1:34" ht="15.75" customHeight="1">
      <c r="A4" s="388" t="s">
        <v>208</v>
      </c>
      <c r="B4" s="389"/>
      <c r="C4" s="389"/>
      <c r="D4" s="389"/>
      <c r="E4" s="390"/>
      <c r="F4" s="40"/>
      <c r="G4" s="388" t="s">
        <v>209</v>
      </c>
      <c r="H4" s="389"/>
      <c r="I4" s="389"/>
      <c r="J4" s="389"/>
      <c r="K4" s="390"/>
      <c r="L4" s="40"/>
      <c r="M4" s="388" t="s">
        <v>210</v>
      </c>
      <c r="N4" s="389"/>
      <c r="O4" s="389"/>
      <c r="P4" s="389"/>
      <c r="Q4" s="389"/>
      <c r="R4" s="390"/>
      <c r="S4" s="40"/>
      <c r="T4" s="388" t="s">
        <v>206</v>
      </c>
      <c r="U4" s="389"/>
      <c r="V4" s="389"/>
      <c r="W4" s="389"/>
      <c r="X4" s="389"/>
      <c r="Y4" s="390"/>
      <c r="Z4" s="40"/>
      <c r="AA4" s="425" t="s">
        <v>217</v>
      </c>
      <c r="AB4" s="426"/>
      <c r="AC4" s="426"/>
      <c r="AD4" s="426"/>
      <c r="AE4" s="426"/>
      <c r="AF4" s="426"/>
      <c r="AG4" s="427"/>
      <c r="AH4" s="52"/>
    </row>
    <row r="5" spans="1:34" s="116" customFormat="1" ht="4.5" customHeight="1" thickBot="1">
      <c r="A5" s="104"/>
      <c r="B5" s="101"/>
      <c r="C5" s="101"/>
      <c r="D5" s="101"/>
      <c r="E5" s="115"/>
      <c r="F5" s="101"/>
      <c r="G5" s="104"/>
      <c r="H5" s="101"/>
      <c r="I5" s="101"/>
      <c r="J5" s="101"/>
      <c r="K5" s="115"/>
      <c r="L5" s="101"/>
      <c r="M5" s="104"/>
      <c r="N5" s="101"/>
      <c r="O5" s="101"/>
      <c r="P5" s="101"/>
      <c r="R5" s="117"/>
      <c r="S5" s="101"/>
      <c r="T5" s="118"/>
      <c r="Y5" s="117"/>
      <c r="Z5" s="101"/>
      <c r="AA5" s="118"/>
      <c r="AG5" s="117"/>
    </row>
    <row r="6" spans="1:34" ht="4.5" customHeight="1" thickTop="1">
      <c r="A6" s="105"/>
      <c r="B6" s="100"/>
      <c r="C6" s="100"/>
      <c r="D6" s="100"/>
      <c r="E6" s="119"/>
      <c r="F6" s="100"/>
      <c r="G6" s="105"/>
      <c r="H6" s="100"/>
      <c r="I6" s="100"/>
      <c r="J6" s="100"/>
      <c r="K6" s="119"/>
      <c r="L6" s="100"/>
      <c r="M6" s="105"/>
      <c r="N6" s="100"/>
      <c r="O6" s="100"/>
      <c r="P6" s="100"/>
      <c r="Q6" s="120"/>
      <c r="R6" s="121"/>
      <c r="S6" s="100"/>
      <c r="T6" s="122"/>
      <c r="U6" s="120"/>
      <c r="V6" s="120"/>
      <c r="W6" s="120"/>
      <c r="X6" s="120"/>
      <c r="Y6" s="121"/>
      <c r="Z6" s="100"/>
      <c r="AA6" s="122"/>
      <c r="AB6" s="120"/>
      <c r="AC6" s="120"/>
      <c r="AD6" s="120"/>
      <c r="AE6" s="120"/>
      <c r="AF6" s="120"/>
      <c r="AG6" s="121"/>
    </row>
    <row r="7" spans="1:34" s="113" customFormat="1" ht="51">
      <c r="A7" s="109" t="s">
        <v>105</v>
      </c>
      <c r="B7" s="107"/>
      <c r="C7" s="110" t="s">
        <v>152</v>
      </c>
      <c r="D7" s="110" t="s">
        <v>146</v>
      </c>
      <c r="E7" s="111" t="s">
        <v>145</v>
      </c>
      <c r="F7" s="112"/>
      <c r="G7" s="109" t="s">
        <v>105</v>
      </c>
      <c r="H7" s="112"/>
      <c r="I7" s="102" t="s">
        <v>201</v>
      </c>
      <c r="J7" s="102" t="s">
        <v>200</v>
      </c>
      <c r="K7" s="106" t="s">
        <v>199</v>
      </c>
      <c r="L7" s="112"/>
      <c r="M7" s="108" t="s">
        <v>105</v>
      </c>
      <c r="N7" s="102" t="s">
        <v>145</v>
      </c>
      <c r="O7" s="102" t="s">
        <v>146</v>
      </c>
      <c r="P7" s="102" t="s">
        <v>142</v>
      </c>
      <c r="Q7" s="102" t="s">
        <v>143</v>
      </c>
      <c r="R7" s="106" t="s">
        <v>144</v>
      </c>
      <c r="S7" s="112"/>
      <c r="T7" s="123"/>
      <c r="U7" s="165" t="s">
        <v>9</v>
      </c>
      <c r="V7" s="165" t="s">
        <v>207</v>
      </c>
      <c r="W7" s="165" t="s">
        <v>211</v>
      </c>
      <c r="X7" s="165" t="s">
        <v>212</v>
      </c>
      <c r="Y7" s="111" t="s">
        <v>107</v>
      </c>
      <c r="Z7" s="112"/>
      <c r="AA7" s="123"/>
      <c r="AB7" s="146" t="s">
        <v>1</v>
      </c>
      <c r="AC7" s="147" t="s">
        <v>153</v>
      </c>
      <c r="AD7" s="147" t="s">
        <v>154</v>
      </c>
      <c r="AE7" s="147" t="s">
        <v>155</v>
      </c>
      <c r="AF7" s="147" t="s">
        <v>169</v>
      </c>
      <c r="AG7" s="148" t="s">
        <v>157</v>
      </c>
    </row>
    <row r="8" spans="1:34">
      <c r="A8" s="126" t="s">
        <v>10</v>
      </c>
      <c r="B8" s="125"/>
      <c r="C8" s="127">
        <v>78.380189999999999</v>
      </c>
      <c r="D8" s="127">
        <f t="shared" ref="D8:D40" si="0">C8-E8</f>
        <v>45.585359999999994</v>
      </c>
      <c r="E8" s="128">
        <v>32.794830000000005</v>
      </c>
      <c r="F8" s="125"/>
      <c r="G8" s="122" t="s">
        <v>10</v>
      </c>
      <c r="H8" s="125"/>
      <c r="I8" s="129">
        <v>91.5</v>
      </c>
      <c r="J8" s="129">
        <f t="shared" ref="J8:J40" si="1">I8-K8</f>
        <v>42.800000000000004</v>
      </c>
      <c r="K8" s="128">
        <v>48.699999999999996</v>
      </c>
      <c r="L8" s="125"/>
      <c r="M8" s="122" t="s">
        <v>11</v>
      </c>
      <c r="N8" s="129">
        <v>3.57416</v>
      </c>
      <c r="O8" s="129">
        <v>34.59469</v>
      </c>
      <c r="P8" s="129">
        <v>26.949459999999998</v>
      </c>
      <c r="Q8" s="129">
        <v>8.0103799999999996</v>
      </c>
      <c r="R8" s="128">
        <v>26.871309999999998</v>
      </c>
      <c r="S8" s="125"/>
      <c r="T8" s="130" t="s">
        <v>146</v>
      </c>
      <c r="U8" s="127">
        <v>35.784460000000003</v>
      </c>
      <c r="V8" s="131">
        <v>35.611190000000001</v>
      </c>
      <c r="W8" s="131">
        <v>39.140790000000003</v>
      </c>
      <c r="X8" s="131">
        <v>41.033349999999999</v>
      </c>
      <c r="Y8" s="132">
        <v>45.323009999999996</v>
      </c>
      <c r="Z8" s="125"/>
      <c r="AA8" s="149" t="s">
        <v>11</v>
      </c>
      <c r="AB8" s="150">
        <v>15.587960000000001</v>
      </c>
      <c r="AC8" s="150">
        <v>14.05198</v>
      </c>
      <c r="AD8" s="150">
        <v>40.708919999999999</v>
      </c>
      <c r="AE8" s="124">
        <v>7.6371499999999992</v>
      </c>
      <c r="AF8" s="124">
        <v>2.8759000000000001</v>
      </c>
      <c r="AG8" s="151">
        <v>19.138099999999998</v>
      </c>
    </row>
    <row r="9" spans="1:34">
      <c r="A9" s="126" t="s">
        <v>12</v>
      </c>
      <c r="B9" s="125"/>
      <c r="C9" s="127">
        <v>67.437519999999992</v>
      </c>
      <c r="D9" s="127">
        <f t="shared" si="0"/>
        <v>38.614819999999995</v>
      </c>
      <c r="E9" s="128">
        <v>28.822700000000001</v>
      </c>
      <c r="F9" s="125"/>
      <c r="G9" s="122" t="s">
        <v>12</v>
      </c>
      <c r="H9" s="125"/>
      <c r="I9" s="129">
        <v>90.5</v>
      </c>
      <c r="J9" s="129">
        <f t="shared" si="1"/>
        <v>35.299999999999997</v>
      </c>
      <c r="K9" s="128">
        <v>55.2</v>
      </c>
      <c r="L9" s="125"/>
      <c r="M9" s="122" t="s">
        <v>13</v>
      </c>
      <c r="N9" s="129">
        <v>3.1421400000000004</v>
      </c>
      <c r="O9" s="129">
        <v>28.930869999999999</v>
      </c>
      <c r="P9" s="129">
        <v>39.272109999999998</v>
      </c>
      <c r="Q9" s="129">
        <v>6.0811799999999998</v>
      </c>
      <c r="R9" s="128">
        <v>22.573709999999998</v>
      </c>
      <c r="S9" s="125"/>
      <c r="T9" s="130" t="s">
        <v>145</v>
      </c>
      <c r="U9" s="133">
        <v>10.40564</v>
      </c>
      <c r="V9" s="131">
        <v>10.1014</v>
      </c>
      <c r="W9" s="131">
        <v>40.1661</v>
      </c>
      <c r="X9" s="131">
        <v>12.77253</v>
      </c>
      <c r="Y9" s="132">
        <v>32.452489999999997</v>
      </c>
      <c r="Z9" s="125"/>
      <c r="AA9" s="149" t="s">
        <v>13</v>
      </c>
      <c r="AB9" s="150">
        <v>13.560079999999999</v>
      </c>
      <c r="AC9" s="150">
        <v>19.676349999999999</v>
      </c>
      <c r="AD9" s="150">
        <v>35.455289999999998</v>
      </c>
      <c r="AE9" s="124">
        <v>10.47988</v>
      </c>
      <c r="AF9" s="124">
        <v>4.8782199999999998</v>
      </c>
      <c r="AG9" s="151">
        <v>15.950190000000001</v>
      </c>
    </row>
    <row r="10" spans="1:34">
      <c r="A10" s="126" t="s">
        <v>15</v>
      </c>
      <c r="B10" s="125"/>
      <c r="C10" s="127">
        <v>67.164180000000002</v>
      </c>
      <c r="D10" s="127">
        <f t="shared" si="0"/>
        <v>40.546410000000002</v>
      </c>
      <c r="E10" s="128">
        <v>26.61777</v>
      </c>
      <c r="F10" s="125"/>
      <c r="G10" s="122" t="s">
        <v>15</v>
      </c>
      <c r="H10" s="125"/>
      <c r="I10" s="129">
        <v>89.3</v>
      </c>
      <c r="J10" s="129">
        <f t="shared" si="1"/>
        <v>39.9</v>
      </c>
      <c r="K10" s="128">
        <v>49.4</v>
      </c>
      <c r="L10" s="125"/>
      <c r="M10" s="122" t="s">
        <v>13</v>
      </c>
      <c r="N10" s="129">
        <v>4.5839400000000001</v>
      </c>
      <c r="O10" s="129">
        <v>26.33765</v>
      </c>
      <c r="P10" s="129">
        <v>33.529290000000003</v>
      </c>
      <c r="Q10" s="129">
        <v>4.4733700000000001</v>
      </c>
      <c r="R10" s="128">
        <v>31.075740000000003</v>
      </c>
      <c r="S10" s="125"/>
      <c r="T10" s="130" t="s">
        <v>213</v>
      </c>
      <c r="U10" s="133">
        <v>28.668539999999997</v>
      </c>
      <c r="V10" s="131">
        <v>31.44678</v>
      </c>
      <c r="W10" s="131">
        <v>16.490770000000001</v>
      </c>
      <c r="X10" s="131">
        <v>22.5397</v>
      </c>
      <c r="Y10" s="132">
        <v>17.57264</v>
      </c>
      <c r="Z10" s="125"/>
      <c r="AA10" s="149" t="s">
        <v>16</v>
      </c>
      <c r="AB10" s="150">
        <v>11.49216</v>
      </c>
      <c r="AC10" s="150">
        <v>14.03294</v>
      </c>
      <c r="AD10" s="150">
        <v>33.660499999999999</v>
      </c>
      <c r="AE10" s="124">
        <v>10.99788</v>
      </c>
      <c r="AF10" s="124">
        <v>6.1810299999999998</v>
      </c>
      <c r="AG10" s="151">
        <v>23.635480000000001</v>
      </c>
    </row>
    <row r="11" spans="1:34">
      <c r="A11" s="126" t="s">
        <v>14</v>
      </c>
      <c r="B11" s="125"/>
      <c r="C11" s="127">
        <v>61.010679999999994</v>
      </c>
      <c r="D11" s="127">
        <f t="shared" si="0"/>
        <v>46.098249999999993</v>
      </c>
      <c r="E11" s="128">
        <v>14.912429999999999</v>
      </c>
      <c r="F11" s="125"/>
      <c r="G11" s="122" t="s">
        <v>25</v>
      </c>
      <c r="H11" s="125"/>
      <c r="I11" s="129">
        <v>84.6</v>
      </c>
      <c r="J11" s="129">
        <f t="shared" si="1"/>
        <v>51.599999999999994</v>
      </c>
      <c r="K11" s="128">
        <v>33</v>
      </c>
      <c r="L11" s="125"/>
      <c r="M11" s="122" t="s">
        <v>17</v>
      </c>
      <c r="N11" s="129">
        <v>12.02088</v>
      </c>
      <c r="O11" s="129">
        <v>38.018000000000001</v>
      </c>
      <c r="P11" s="129">
        <v>25.237939999999998</v>
      </c>
      <c r="Q11" s="129">
        <v>4.5886200000000006</v>
      </c>
      <c r="R11" s="128">
        <v>20.13456</v>
      </c>
      <c r="S11" s="125"/>
      <c r="T11" s="130" t="s">
        <v>214</v>
      </c>
      <c r="U11" s="133">
        <v>5.7973799999999995</v>
      </c>
      <c r="V11" s="131">
        <v>5.5527620000000004</v>
      </c>
      <c r="W11" s="131">
        <v>0.97438539999999996</v>
      </c>
      <c r="X11" s="131">
        <v>7.2029249999999996</v>
      </c>
      <c r="Y11" s="132">
        <v>1.3341019999999999</v>
      </c>
      <c r="Z11" s="125"/>
      <c r="AA11" s="149" t="s">
        <v>17</v>
      </c>
      <c r="AB11" s="150">
        <v>12.53675</v>
      </c>
      <c r="AC11" s="150">
        <v>9.6083499999999997</v>
      </c>
      <c r="AD11" s="150">
        <v>32.305129999999998</v>
      </c>
      <c r="AE11" s="124">
        <v>13.86463</v>
      </c>
      <c r="AF11" s="124">
        <v>12.92296</v>
      </c>
      <c r="AG11" s="151">
        <v>18.762170000000001</v>
      </c>
    </row>
    <row r="12" spans="1:34">
      <c r="A12" s="126" t="s">
        <v>18</v>
      </c>
      <c r="B12" s="125"/>
      <c r="C12" s="127">
        <v>60.431900000000006</v>
      </c>
      <c r="D12" s="127">
        <f t="shared" si="0"/>
        <v>51.198170000000005</v>
      </c>
      <c r="E12" s="128">
        <v>9.2337299999999995</v>
      </c>
      <c r="F12" s="125"/>
      <c r="G12" s="122" t="s">
        <v>23</v>
      </c>
      <c r="H12" s="125"/>
      <c r="I12" s="129">
        <v>83.6</v>
      </c>
      <c r="J12" s="129">
        <f t="shared" si="1"/>
        <v>45.8</v>
      </c>
      <c r="K12" s="128">
        <v>37.799999999999997</v>
      </c>
      <c r="L12" s="125"/>
      <c r="M12" s="122" t="s">
        <v>20</v>
      </c>
      <c r="N12" s="129">
        <v>2.9171499999999999</v>
      </c>
      <c r="O12" s="129">
        <v>25.02027</v>
      </c>
      <c r="P12" s="129">
        <v>26.448560000000001</v>
      </c>
      <c r="Q12" s="129">
        <v>12.63001</v>
      </c>
      <c r="R12" s="128">
        <v>32.984000000000002</v>
      </c>
      <c r="S12" s="125"/>
      <c r="T12" s="130" t="s">
        <v>215</v>
      </c>
      <c r="U12" s="133">
        <v>19.33822</v>
      </c>
      <c r="V12" s="131">
        <v>17.287880000000001</v>
      </c>
      <c r="W12" s="131">
        <v>3.2279659999999999</v>
      </c>
      <c r="X12" s="131">
        <v>16.451499999999999</v>
      </c>
      <c r="Y12" s="132">
        <v>3.317761</v>
      </c>
      <c r="Z12" s="125"/>
      <c r="AA12" s="149" t="s">
        <v>20</v>
      </c>
      <c r="AB12" s="150">
        <v>12.95932</v>
      </c>
      <c r="AC12" s="150">
        <v>17.957699999999999</v>
      </c>
      <c r="AD12" s="150">
        <v>33.63899</v>
      </c>
      <c r="AE12" s="124">
        <v>4.7869599999999997</v>
      </c>
      <c r="AF12" s="124">
        <v>6.4983599999999999</v>
      </c>
      <c r="AG12" s="151">
        <v>24.158669999999997</v>
      </c>
    </row>
    <row r="13" spans="1:34">
      <c r="A13" s="126" t="s">
        <v>27</v>
      </c>
      <c r="B13" s="125"/>
      <c r="C13" s="127">
        <v>60.196400000000004</v>
      </c>
      <c r="D13" s="127">
        <f t="shared" si="0"/>
        <v>49.770480000000006</v>
      </c>
      <c r="E13" s="128">
        <v>10.42592</v>
      </c>
      <c r="F13" s="125"/>
      <c r="G13" s="122" t="s">
        <v>14</v>
      </c>
      <c r="H13" s="125"/>
      <c r="I13" s="129">
        <v>83</v>
      </c>
      <c r="J13" s="129">
        <f t="shared" si="1"/>
        <v>46.5</v>
      </c>
      <c r="K13" s="128">
        <v>36.5</v>
      </c>
      <c r="L13" s="125"/>
      <c r="M13" s="122" t="s">
        <v>22</v>
      </c>
      <c r="N13" s="129">
        <v>2.0815000000000001</v>
      </c>
      <c r="O13" s="129">
        <v>32.617600000000003</v>
      </c>
      <c r="P13" s="129">
        <v>34.044519999999999</v>
      </c>
      <c r="Q13" s="129">
        <v>4.8848099999999999</v>
      </c>
      <c r="R13" s="128">
        <v>26.371559999999999</v>
      </c>
      <c r="S13" s="125"/>
      <c r="T13" s="130"/>
      <c r="U13" s="120"/>
      <c r="V13" s="131"/>
      <c r="W13" s="131"/>
      <c r="X13" s="131"/>
      <c r="Y13" s="132"/>
      <c r="Z13" s="125"/>
      <c r="AA13" s="149" t="s">
        <v>22</v>
      </c>
      <c r="AB13" s="150">
        <v>14.54566</v>
      </c>
      <c r="AC13" s="150">
        <v>10.923159999999999</v>
      </c>
      <c r="AD13" s="150">
        <v>41.610889999999998</v>
      </c>
      <c r="AE13" s="124">
        <v>11.52942</v>
      </c>
      <c r="AF13" s="124">
        <v>2.8178700000000001</v>
      </c>
      <c r="AG13" s="151">
        <v>18.573</v>
      </c>
    </row>
    <row r="14" spans="1:34">
      <c r="A14" s="126" t="s">
        <v>21</v>
      </c>
      <c r="B14" s="125"/>
      <c r="C14" s="127">
        <v>58.282789999999999</v>
      </c>
      <c r="D14" s="127">
        <f t="shared" si="0"/>
        <v>40.14385</v>
      </c>
      <c r="E14" s="128">
        <v>18.138940000000002</v>
      </c>
      <c r="F14" s="125"/>
      <c r="G14" s="122" t="s">
        <v>19</v>
      </c>
      <c r="H14" s="125"/>
      <c r="I14" s="129">
        <v>82.699999999999989</v>
      </c>
      <c r="J14" s="129">
        <f t="shared" si="1"/>
        <v>50.899999999999991</v>
      </c>
      <c r="K14" s="128">
        <v>31.8</v>
      </c>
      <c r="L14" s="125"/>
      <c r="M14" s="122" t="s">
        <v>10</v>
      </c>
      <c r="N14" s="129">
        <v>32.794830000000005</v>
      </c>
      <c r="O14" s="129">
        <v>45.585369999999998</v>
      </c>
      <c r="P14" s="129">
        <v>13.13541</v>
      </c>
      <c r="Q14" s="129">
        <v>2.4727699999999997</v>
      </c>
      <c r="R14" s="128">
        <v>6.0116299999999994</v>
      </c>
      <c r="S14" s="125"/>
      <c r="T14" s="122"/>
      <c r="U14" s="120"/>
      <c r="V14" s="120"/>
      <c r="W14" s="120"/>
      <c r="X14" s="120"/>
      <c r="Y14" s="121"/>
      <c r="Z14" s="125"/>
      <c r="AA14" s="149" t="s">
        <v>10</v>
      </c>
      <c r="AB14" s="150">
        <v>13.89162</v>
      </c>
      <c r="AC14" s="150">
        <v>14.070550000000001</v>
      </c>
      <c r="AD14" s="150">
        <v>32.192009999999996</v>
      </c>
      <c r="AE14" s="124">
        <v>14.04088</v>
      </c>
      <c r="AF14" s="124">
        <v>13.511619999999999</v>
      </c>
      <c r="AG14" s="151">
        <v>12.293329999999999</v>
      </c>
    </row>
    <row r="15" spans="1:34">
      <c r="A15" s="126" t="s">
        <v>25</v>
      </c>
      <c r="B15" s="125"/>
      <c r="C15" s="127">
        <v>57.169289999999997</v>
      </c>
      <c r="D15" s="127">
        <f t="shared" si="0"/>
        <v>46.157669999999996</v>
      </c>
      <c r="E15" s="128">
        <v>11.011620000000001</v>
      </c>
      <c r="F15" s="125"/>
      <c r="G15" s="122" t="s">
        <v>21</v>
      </c>
      <c r="H15" s="125"/>
      <c r="I15" s="129">
        <v>82.3</v>
      </c>
      <c r="J15" s="129">
        <f t="shared" si="1"/>
        <v>42.499999999999993</v>
      </c>
      <c r="K15" s="128">
        <v>39.800000000000004</v>
      </c>
      <c r="L15" s="125"/>
      <c r="M15" s="122" t="s">
        <v>26</v>
      </c>
      <c r="N15" s="129">
        <v>6.6160600000000001</v>
      </c>
      <c r="O15" s="129">
        <v>32.578510000000001</v>
      </c>
      <c r="P15" s="129">
        <v>23.544</v>
      </c>
      <c r="Q15" s="129">
        <v>12.62689</v>
      </c>
      <c r="R15" s="128">
        <v>24.634529999999998</v>
      </c>
      <c r="S15" s="125"/>
      <c r="T15" s="130"/>
      <c r="U15" s="120"/>
      <c r="V15" s="120"/>
      <c r="W15" s="120"/>
      <c r="X15" s="120"/>
      <c r="Y15" s="121"/>
      <c r="Z15" s="125"/>
      <c r="AA15" s="149" t="s">
        <v>26</v>
      </c>
      <c r="AB15" s="150">
        <v>14.89363</v>
      </c>
      <c r="AC15" s="150">
        <v>15.88447</v>
      </c>
      <c r="AD15" s="150">
        <v>37.226080000000003</v>
      </c>
      <c r="AE15" s="124">
        <v>7.1846300000000003</v>
      </c>
      <c r="AF15" s="124">
        <v>6.6084199999999997</v>
      </c>
      <c r="AG15" s="151">
        <v>18.202780000000001</v>
      </c>
    </row>
    <row r="16" spans="1:34">
      <c r="A16" s="126" t="s">
        <v>19</v>
      </c>
      <c r="B16" s="125"/>
      <c r="C16" s="127">
        <v>54.794620000000002</v>
      </c>
      <c r="D16" s="127">
        <f t="shared" si="0"/>
        <v>42.463140000000003</v>
      </c>
      <c r="E16" s="128">
        <v>12.331480000000001</v>
      </c>
      <c r="F16" s="125"/>
      <c r="G16" s="122" t="s">
        <v>18</v>
      </c>
      <c r="H16" s="125"/>
      <c r="I16" s="129">
        <v>80.300000000000011</v>
      </c>
      <c r="J16" s="129">
        <f t="shared" si="1"/>
        <v>58.500000000000014</v>
      </c>
      <c r="K16" s="128">
        <v>21.8</v>
      </c>
      <c r="L16" s="125"/>
      <c r="M16" s="122" t="s">
        <v>28</v>
      </c>
      <c r="N16" s="129">
        <v>2.1785399999999999</v>
      </c>
      <c r="O16" s="129">
        <v>26.597850000000001</v>
      </c>
      <c r="P16" s="129">
        <v>35.451460000000004</v>
      </c>
      <c r="Q16" s="129">
        <v>5.2490100000000002</v>
      </c>
      <c r="R16" s="128">
        <v>30.523139999999998</v>
      </c>
      <c r="S16" s="125"/>
      <c r="T16" s="130"/>
      <c r="U16" s="120"/>
      <c r="V16" s="120"/>
      <c r="W16" s="120"/>
      <c r="X16" s="120"/>
      <c r="Y16" s="121"/>
      <c r="Z16" s="125"/>
      <c r="AA16" s="149" t="s">
        <v>28</v>
      </c>
      <c r="AB16" s="150">
        <v>8.4072999999999993</v>
      </c>
      <c r="AC16" s="150">
        <v>24.018999999999998</v>
      </c>
      <c r="AD16" s="150">
        <v>39.53875</v>
      </c>
      <c r="AE16" s="124">
        <v>8.4980100000000007</v>
      </c>
      <c r="AF16" s="124">
        <v>4.0248699999999999</v>
      </c>
      <c r="AG16" s="151">
        <v>15.51207</v>
      </c>
    </row>
    <row r="17" spans="1:33">
      <c r="A17" s="126" t="s">
        <v>23</v>
      </c>
      <c r="B17" s="125"/>
      <c r="C17" s="127">
        <v>54.703829999999996</v>
      </c>
      <c r="D17" s="127">
        <f t="shared" si="0"/>
        <v>42.053529999999995</v>
      </c>
      <c r="E17" s="128">
        <v>12.6503</v>
      </c>
      <c r="F17" s="125"/>
      <c r="G17" s="122" t="s">
        <v>27</v>
      </c>
      <c r="H17" s="133"/>
      <c r="I17" s="129">
        <v>78.900000000000006</v>
      </c>
      <c r="J17" s="129">
        <f t="shared" si="1"/>
        <v>56.100000000000009</v>
      </c>
      <c r="K17" s="128">
        <v>22.8</v>
      </c>
      <c r="L17" s="125"/>
      <c r="M17" s="122" t="s">
        <v>29</v>
      </c>
      <c r="N17" s="129">
        <v>10.18295</v>
      </c>
      <c r="O17" s="129">
        <v>41.16028</v>
      </c>
      <c r="P17" s="129">
        <v>21.288809999999998</v>
      </c>
      <c r="Q17" s="129">
        <v>8.7890200000000007</v>
      </c>
      <c r="R17" s="128">
        <v>18.57893</v>
      </c>
      <c r="S17" s="125"/>
      <c r="T17" s="130"/>
      <c r="U17" s="120"/>
      <c r="V17" s="120"/>
      <c r="W17" s="120"/>
      <c r="X17" s="120"/>
      <c r="Y17" s="121"/>
      <c r="Z17" s="125"/>
      <c r="AA17" s="149" t="s">
        <v>29</v>
      </c>
      <c r="AB17" s="150">
        <v>11.379530000000001</v>
      </c>
      <c r="AC17" s="150">
        <v>17.624509999999997</v>
      </c>
      <c r="AD17" s="150">
        <v>37.396449999999994</v>
      </c>
      <c r="AE17" s="124">
        <v>8.6535899999999994</v>
      </c>
      <c r="AF17" s="124">
        <v>10.952629999999999</v>
      </c>
      <c r="AG17" s="151">
        <v>13.99329</v>
      </c>
    </row>
    <row r="18" spans="1:33">
      <c r="A18" s="126" t="s">
        <v>24</v>
      </c>
      <c r="B18" s="125"/>
      <c r="C18" s="127">
        <v>52.272470000000006</v>
      </c>
      <c r="D18" s="127">
        <f t="shared" si="0"/>
        <v>37.576560000000001</v>
      </c>
      <c r="E18" s="128">
        <v>14.695910000000001</v>
      </c>
      <c r="F18" s="125"/>
      <c r="G18" s="122" t="s">
        <v>30</v>
      </c>
      <c r="H18" s="125"/>
      <c r="I18" s="129">
        <v>78</v>
      </c>
      <c r="J18" s="129">
        <f t="shared" si="1"/>
        <v>54.5</v>
      </c>
      <c r="K18" s="128">
        <v>23.5</v>
      </c>
      <c r="L18" s="125"/>
      <c r="M18" s="122" t="s">
        <v>30</v>
      </c>
      <c r="N18" s="129">
        <v>8.0840899999999998</v>
      </c>
      <c r="O18" s="129">
        <v>40.464829999999999</v>
      </c>
      <c r="P18" s="129">
        <v>29.458380000000002</v>
      </c>
      <c r="Q18" s="129">
        <v>5.6250300000000006</v>
      </c>
      <c r="R18" s="128">
        <v>16.36767</v>
      </c>
      <c r="S18" s="125"/>
      <c r="T18" s="130"/>
      <c r="U18" s="120"/>
      <c r="V18" s="120"/>
      <c r="W18" s="120"/>
      <c r="X18" s="120"/>
      <c r="Y18" s="121"/>
      <c r="Z18" s="125"/>
      <c r="AA18" s="149" t="s">
        <v>30</v>
      </c>
      <c r="AB18" s="150">
        <v>13.88869</v>
      </c>
      <c r="AC18" s="150">
        <v>14.122540000000001</v>
      </c>
      <c r="AD18" s="150">
        <v>38.481009999999998</v>
      </c>
      <c r="AE18" s="124">
        <v>7.4908799999999998</v>
      </c>
      <c r="AF18" s="124">
        <v>9.1677</v>
      </c>
      <c r="AG18" s="151">
        <v>16.84918</v>
      </c>
    </row>
    <row r="19" spans="1:33">
      <c r="A19" s="126" t="s">
        <v>29</v>
      </c>
      <c r="B19" s="125"/>
      <c r="C19" s="127">
        <v>51.343240000000002</v>
      </c>
      <c r="D19" s="127">
        <f t="shared" si="0"/>
        <v>41.160290000000003</v>
      </c>
      <c r="E19" s="128">
        <v>10.18295</v>
      </c>
      <c r="F19" s="125"/>
      <c r="G19" s="122" t="s">
        <v>31</v>
      </c>
      <c r="H19" s="125"/>
      <c r="I19" s="129">
        <v>78</v>
      </c>
      <c r="J19" s="129">
        <f t="shared" si="1"/>
        <v>53.2</v>
      </c>
      <c r="K19" s="128">
        <v>24.8</v>
      </c>
      <c r="L19" s="125"/>
      <c r="M19" s="122" t="s">
        <v>12</v>
      </c>
      <c r="N19" s="129">
        <v>28.822700000000001</v>
      </c>
      <c r="O19" s="129">
        <v>38.614820000000002</v>
      </c>
      <c r="P19" s="129">
        <v>23.075480000000002</v>
      </c>
      <c r="Q19" s="129">
        <v>2.1108600000000002</v>
      </c>
      <c r="R19" s="128">
        <v>7.3761299999999999</v>
      </c>
      <c r="S19" s="125"/>
      <c r="T19" s="130"/>
      <c r="U19" s="120"/>
      <c r="V19" s="120"/>
      <c r="W19" s="120"/>
      <c r="X19" s="120"/>
      <c r="Y19" s="121"/>
      <c r="Z19" s="125"/>
      <c r="AA19" s="149" t="s">
        <v>12</v>
      </c>
      <c r="AB19" s="150">
        <v>10.255330000000001</v>
      </c>
      <c r="AC19" s="150">
        <v>13.635839999999998</v>
      </c>
      <c r="AD19" s="150">
        <v>28.357420000000001</v>
      </c>
      <c r="AE19" s="124">
        <v>15.876529999999999</v>
      </c>
      <c r="AF19" s="124">
        <v>15.104419999999999</v>
      </c>
      <c r="AG19" s="151">
        <v>16.77047</v>
      </c>
    </row>
    <row r="20" spans="1:33">
      <c r="A20" s="126" t="s">
        <v>17</v>
      </c>
      <c r="B20" s="125"/>
      <c r="C20" s="127">
        <v>50.038879999999999</v>
      </c>
      <c r="D20" s="127">
        <f t="shared" si="0"/>
        <v>38.018000000000001</v>
      </c>
      <c r="E20" s="128">
        <v>12.02088</v>
      </c>
      <c r="F20" s="125"/>
      <c r="G20" s="122" t="s">
        <v>34</v>
      </c>
      <c r="H20" s="125"/>
      <c r="I20" s="129">
        <v>75.900000000000006</v>
      </c>
      <c r="J20" s="129">
        <f t="shared" si="1"/>
        <v>48.800000000000004</v>
      </c>
      <c r="K20" s="128">
        <v>27.1</v>
      </c>
      <c r="L20" s="125"/>
      <c r="M20" s="122" t="s">
        <v>19</v>
      </c>
      <c r="N20" s="129">
        <v>12.331480000000001</v>
      </c>
      <c r="O20" s="129">
        <v>42.463139999999996</v>
      </c>
      <c r="P20" s="129">
        <v>27.899730000000002</v>
      </c>
      <c r="Q20" s="129">
        <v>4.0211399999999999</v>
      </c>
      <c r="R20" s="128">
        <v>13.284509999999999</v>
      </c>
      <c r="S20" s="125"/>
      <c r="T20" s="130"/>
      <c r="U20" s="120"/>
      <c r="V20" s="120"/>
      <c r="W20" s="120"/>
      <c r="X20" s="120"/>
      <c r="Y20" s="121"/>
      <c r="Z20" s="125"/>
      <c r="AA20" s="149" t="s">
        <v>19</v>
      </c>
      <c r="AB20" s="150">
        <v>12.33977</v>
      </c>
      <c r="AC20" s="150">
        <v>14.39939</v>
      </c>
      <c r="AD20" s="150">
        <v>36.385199999999998</v>
      </c>
      <c r="AE20" s="124">
        <v>8.1086000000000009</v>
      </c>
      <c r="AF20" s="124">
        <v>12.47235</v>
      </c>
      <c r="AG20" s="151">
        <v>16.294689999999999</v>
      </c>
    </row>
    <row r="21" spans="1:33">
      <c r="A21" s="126" t="s">
        <v>30</v>
      </c>
      <c r="B21" s="125"/>
      <c r="C21" s="127">
        <v>48.548920000000003</v>
      </c>
      <c r="D21" s="127">
        <f t="shared" si="0"/>
        <v>40.464830000000006</v>
      </c>
      <c r="E21" s="128">
        <v>8.0840899999999998</v>
      </c>
      <c r="F21" s="125"/>
      <c r="G21" s="122" t="s">
        <v>17</v>
      </c>
      <c r="H21" s="125"/>
      <c r="I21" s="129">
        <v>75.3</v>
      </c>
      <c r="J21" s="129">
        <f t="shared" si="1"/>
        <v>45.2</v>
      </c>
      <c r="K21" s="128">
        <v>30.099999999999998</v>
      </c>
      <c r="L21" s="125"/>
      <c r="M21" s="122" t="s">
        <v>33</v>
      </c>
      <c r="N21" s="129">
        <v>4.9125899999999998</v>
      </c>
      <c r="O21" s="129">
        <v>31.953939999999996</v>
      </c>
      <c r="P21" s="129">
        <v>34.308699999999995</v>
      </c>
      <c r="Q21" s="129">
        <v>6.1403600000000003</v>
      </c>
      <c r="R21" s="128">
        <v>22.68441</v>
      </c>
      <c r="S21" s="125"/>
      <c r="T21" s="130"/>
      <c r="U21" s="120"/>
      <c r="V21" s="120"/>
      <c r="W21" s="120"/>
      <c r="X21" s="120"/>
      <c r="Y21" s="121"/>
      <c r="Z21" s="125"/>
      <c r="AA21" s="149" t="s">
        <v>33</v>
      </c>
      <c r="AB21" s="150">
        <v>13.274250000000002</v>
      </c>
      <c r="AC21" s="150">
        <v>18.97898</v>
      </c>
      <c r="AD21" s="150">
        <v>35.378619999999998</v>
      </c>
      <c r="AE21" s="124">
        <v>5.5915999999999997</v>
      </c>
      <c r="AF21" s="124">
        <v>7.8657300000000001</v>
      </c>
      <c r="AG21" s="151">
        <v>18.910820000000001</v>
      </c>
    </row>
    <row r="22" spans="1:33">
      <c r="A22" s="126" t="s">
        <v>32</v>
      </c>
      <c r="B22" s="125"/>
      <c r="C22" s="127">
        <v>47.895310000000002</v>
      </c>
      <c r="D22" s="127">
        <f t="shared" si="0"/>
        <v>38.134650000000001</v>
      </c>
      <c r="E22" s="128">
        <v>9.7606599999999997</v>
      </c>
      <c r="F22" s="125"/>
      <c r="G22" s="122" t="s">
        <v>36</v>
      </c>
      <c r="H22" s="125"/>
      <c r="I22" s="129">
        <v>74.8</v>
      </c>
      <c r="J22" s="129">
        <f t="shared" si="1"/>
        <v>54.899999999999991</v>
      </c>
      <c r="K22" s="128">
        <v>19.900000000000002</v>
      </c>
      <c r="L22" s="125"/>
      <c r="M22" s="134" t="s">
        <v>34</v>
      </c>
      <c r="N22" s="129">
        <v>8.1490999999999989</v>
      </c>
      <c r="O22" s="129">
        <v>34.788460000000001</v>
      </c>
      <c r="P22" s="129">
        <v>32.964710000000004</v>
      </c>
      <c r="Q22" s="129">
        <v>5.5016500000000006</v>
      </c>
      <c r="R22" s="128">
        <v>18.59609</v>
      </c>
      <c r="S22" s="125"/>
      <c r="T22" s="130"/>
      <c r="U22" s="120"/>
      <c r="V22" s="120"/>
      <c r="W22" s="120"/>
      <c r="X22" s="120"/>
      <c r="Y22" s="121"/>
      <c r="Z22" s="125"/>
      <c r="AA22" s="149" t="s">
        <v>34</v>
      </c>
      <c r="AB22" s="150">
        <v>9.9972899999999996</v>
      </c>
      <c r="AC22" s="150">
        <v>18.327550000000002</v>
      </c>
      <c r="AD22" s="150">
        <v>35.33061</v>
      </c>
      <c r="AE22" s="124">
        <v>9.7666900000000005</v>
      </c>
      <c r="AF22" s="124">
        <v>8.8475200000000012</v>
      </c>
      <c r="AG22" s="151">
        <v>17.730339999999998</v>
      </c>
    </row>
    <row r="23" spans="1:33">
      <c r="A23" s="158" t="s">
        <v>198</v>
      </c>
      <c r="B23" s="159"/>
      <c r="C23" s="160">
        <v>46.190100000000001</v>
      </c>
      <c r="D23" s="161">
        <f t="shared" si="0"/>
        <v>35.784460000000003</v>
      </c>
      <c r="E23" s="162">
        <v>10.40564</v>
      </c>
      <c r="F23" s="125"/>
      <c r="G23" s="158" t="s">
        <v>198</v>
      </c>
      <c r="H23" s="160"/>
      <c r="I23" s="163">
        <v>74.900000000000006</v>
      </c>
      <c r="J23" s="163">
        <f t="shared" si="1"/>
        <v>48.300000000000004</v>
      </c>
      <c r="K23" s="164">
        <v>26.6</v>
      </c>
      <c r="L23" s="125"/>
      <c r="M23" s="122" t="s">
        <v>23</v>
      </c>
      <c r="N23" s="129">
        <v>12.6503</v>
      </c>
      <c r="O23" s="129">
        <v>42.053530000000002</v>
      </c>
      <c r="P23" s="129">
        <v>28.851890000000001</v>
      </c>
      <c r="Q23" s="129">
        <v>4.2427799999999998</v>
      </c>
      <c r="R23" s="128">
        <v>12.201499999999999</v>
      </c>
      <c r="S23" s="125"/>
      <c r="T23" s="130"/>
      <c r="U23" s="120"/>
      <c r="V23" s="120"/>
      <c r="W23" s="120"/>
      <c r="X23" s="120"/>
      <c r="Y23" s="121"/>
      <c r="Z23" s="125"/>
      <c r="AA23" s="149" t="s">
        <v>23</v>
      </c>
      <c r="AB23" s="150">
        <v>13.936950000000001</v>
      </c>
      <c r="AC23" s="150">
        <v>16.95645</v>
      </c>
      <c r="AD23" s="150">
        <v>32.917380000000001</v>
      </c>
      <c r="AE23" s="124">
        <v>11.899840000000001</v>
      </c>
      <c r="AF23" s="124">
        <v>9.4943100000000005</v>
      </c>
      <c r="AG23" s="151">
        <v>14.795069999999999</v>
      </c>
    </row>
    <row r="24" spans="1:33">
      <c r="A24" s="126" t="s">
        <v>31</v>
      </c>
      <c r="B24" s="125"/>
      <c r="C24" s="127">
        <v>43.600790000000003</v>
      </c>
      <c r="D24" s="127">
        <f t="shared" si="0"/>
        <v>37.445240000000005</v>
      </c>
      <c r="E24" s="128">
        <v>6.1555499999999999</v>
      </c>
      <c r="F24" s="125"/>
      <c r="G24" s="122" t="s">
        <v>39</v>
      </c>
      <c r="H24" s="125"/>
      <c r="I24" s="129">
        <v>73.900000000000006</v>
      </c>
      <c r="J24" s="129">
        <f t="shared" si="1"/>
        <v>55.000000000000007</v>
      </c>
      <c r="K24" s="128">
        <v>18.899999999999999</v>
      </c>
      <c r="L24" s="125"/>
      <c r="M24" s="122" t="s">
        <v>31</v>
      </c>
      <c r="N24" s="129">
        <v>6.1555499999999999</v>
      </c>
      <c r="O24" s="129">
        <v>37.445230000000002</v>
      </c>
      <c r="P24" s="129">
        <v>34.355019999999996</v>
      </c>
      <c r="Q24" s="129">
        <v>5.5218999999999996</v>
      </c>
      <c r="R24" s="128">
        <v>16.522290000000002</v>
      </c>
      <c r="S24" s="125"/>
      <c r="T24" s="130"/>
      <c r="U24" s="120"/>
      <c r="V24" s="120"/>
      <c r="W24" s="120"/>
      <c r="X24" s="120"/>
      <c r="Y24" s="121"/>
      <c r="Z24" s="125"/>
      <c r="AA24" s="149" t="s">
        <v>31</v>
      </c>
      <c r="AB24" s="150">
        <v>12.005929999999999</v>
      </c>
      <c r="AC24" s="150">
        <v>16.161829999999998</v>
      </c>
      <c r="AD24" s="150">
        <v>37.777259999999998</v>
      </c>
      <c r="AE24" s="124">
        <v>10.98624</v>
      </c>
      <c r="AF24" s="124">
        <v>8.4718900000000001</v>
      </c>
      <c r="AG24" s="151">
        <v>14.59686</v>
      </c>
    </row>
    <row r="25" spans="1:33">
      <c r="A25" s="126" t="s">
        <v>34</v>
      </c>
      <c r="B25" s="125"/>
      <c r="C25" s="127">
        <v>42.937560000000005</v>
      </c>
      <c r="D25" s="127">
        <f t="shared" si="0"/>
        <v>34.788460000000008</v>
      </c>
      <c r="E25" s="128">
        <v>8.1490999999999989</v>
      </c>
      <c r="F25" s="125"/>
      <c r="G25" s="122" t="s">
        <v>24</v>
      </c>
      <c r="H25" s="125"/>
      <c r="I25" s="129">
        <v>73.8</v>
      </c>
      <c r="J25" s="129">
        <f t="shared" si="1"/>
        <v>44.9</v>
      </c>
      <c r="K25" s="128">
        <v>28.9</v>
      </c>
      <c r="L25" s="125"/>
      <c r="M25" s="158" t="s">
        <v>198</v>
      </c>
      <c r="N25" s="160">
        <v>10.406550000000001</v>
      </c>
      <c r="O25" s="163">
        <v>35.789300000000004</v>
      </c>
      <c r="P25" s="163">
        <v>28.668539999999997</v>
      </c>
      <c r="Q25" s="163">
        <v>5.7973799999999995</v>
      </c>
      <c r="R25" s="164">
        <v>19.33822</v>
      </c>
      <c r="S25" s="125"/>
      <c r="T25" s="130"/>
      <c r="U25" s="120"/>
      <c r="V25" s="120"/>
      <c r="W25" s="120"/>
      <c r="X25" s="120"/>
      <c r="Y25" s="121"/>
      <c r="Z25" s="125"/>
      <c r="AA25" s="152" t="s">
        <v>198</v>
      </c>
      <c r="AB25" s="145">
        <v>12.064719999999999</v>
      </c>
      <c r="AC25" s="145">
        <v>16.03548</v>
      </c>
      <c r="AD25" s="145">
        <v>34.46425</v>
      </c>
      <c r="AE25" s="145">
        <v>10.755509999999999</v>
      </c>
      <c r="AF25" s="145">
        <v>10.906830000000001</v>
      </c>
      <c r="AG25" s="153">
        <v>15.773209999999999</v>
      </c>
    </row>
    <row r="26" spans="1:33">
      <c r="A26" s="126" t="s">
        <v>39</v>
      </c>
      <c r="B26" s="125"/>
      <c r="C26" s="127">
        <v>41.425240000000002</v>
      </c>
      <c r="D26" s="127">
        <f t="shared" si="0"/>
        <v>34.568380000000005</v>
      </c>
      <c r="E26" s="128">
        <v>6.8568599999999993</v>
      </c>
      <c r="F26" s="125"/>
      <c r="G26" s="122" t="s">
        <v>32</v>
      </c>
      <c r="H26" s="125"/>
      <c r="I26" s="129">
        <v>73.8</v>
      </c>
      <c r="J26" s="129">
        <f t="shared" si="1"/>
        <v>48.199999999999996</v>
      </c>
      <c r="K26" s="128">
        <v>25.6</v>
      </c>
      <c r="L26" s="125"/>
      <c r="M26" s="122" t="s">
        <v>36</v>
      </c>
      <c r="N26" s="129">
        <v>7.6211900000000004</v>
      </c>
      <c r="O26" s="129">
        <v>33.603719999999996</v>
      </c>
      <c r="P26" s="129">
        <v>33.584069999999997</v>
      </c>
      <c r="Q26" s="129">
        <v>4.4101300000000005</v>
      </c>
      <c r="R26" s="128">
        <v>20.780889999999999</v>
      </c>
      <c r="S26" s="125"/>
      <c r="T26" s="130"/>
      <c r="U26" s="120"/>
      <c r="V26" s="120"/>
      <c r="W26" s="120"/>
      <c r="X26" s="120"/>
      <c r="Y26" s="121"/>
      <c r="Z26" s="125"/>
      <c r="AA26" s="149" t="s">
        <v>36</v>
      </c>
      <c r="AB26" s="150">
        <v>12.22433</v>
      </c>
      <c r="AC26" s="150">
        <v>13.13752</v>
      </c>
      <c r="AD26" s="150">
        <v>39.184100000000001</v>
      </c>
      <c r="AE26" s="124">
        <v>9.9252800000000008</v>
      </c>
      <c r="AF26" s="124">
        <v>8.2873999999999999</v>
      </c>
      <c r="AG26" s="151">
        <v>17.241379999999999</v>
      </c>
    </row>
    <row r="27" spans="1:33">
      <c r="A27" s="126" t="s">
        <v>36</v>
      </c>
      <c r="B27" s="125"/>
      <c r="C27" s="127">
        <v>41.224910000000001</v>
      </c>
      <c r="D27" s="127">
        <f t="shared" si="0"/>
        <v>33.603720000000003</v>
      </c>
      <c r="E27" s="128">
        <v>7.6211900000000004</v>
      </c>
      <c r="F27" s="125"/>
      <c r="G27" s="122" t="s">
        <v>29</v>
      </c>
      <c r="H27" s="125"/>
      <c r="I27" s="129">
        <v>72.599999999999994</v>
      </c>
      <c r="J27" s="129">
        <f t="shared" si="1"/>
        <v>49.599999999999994</v>
      </c>
      <c r="K27" s="128">
        <v>23</v>
      </c>
      <c r="L27" s="125"/>
      <c r="M27" s="122" t="s">
        <v>37</v>
      </c>
      <c r="N27" s="129">
        <v>1.8671199999999999</v>
      </c>
      <c r="O27" s="129">
        <v>19.27871</v>
      </c>
      <c r="P27" s="129">
        <v>32.95805</v>
      </c>
      <c r="Q27" s="129">
        <v>8.1016099999999991</v>
      </c>
      <c r="R27" s="128">
        <v>37.794499999999999</v>
      </c>
      <c r="S27" s="125"/>
      <c r="T27" s="122"/>
      <c r="U27" s="120"/>
      <c r="V27" s="120"/>
      <c r="W27" s="120"/>
      <c r="X27" s="120"/>
      <c r="Y27" s="121"/>
      <c r="Z27" s="125"/>
      <c r="AA27" s="149" t="s">
        <v>37</v>
      </c>
      <c r="AB27" s="150">
        <v>12.750680000000001</v>
      </c>
      <c r="AC27" s="150">
        <v>17.85793</v>
      </c>
      <c r="AD27" s="150">
        <v>36.642319999999998</v>
      </c>
      <c r="AE27" s="124">
        <v>7.9379299999999997</v>
      </c>
      <c r="AF27" s="124">
        <v>4.79291</v>
      </c>
      <c r="AG27" s="151">
        <v>20.018219999999999</v>
      </c>
    </row>
    <row r="28" spans="1:33">
      <c r="A28" s="126" t="s">
        <v>38</v>
      </c>
      <c r="B28" s="125"/>
      <c r="C28" s="127">
        <v>39.35951</v>
      </c>
      <c r="D28" s="127">
        <f t="shared" si="0"/>
        <v>33.832499999999996</v>
      </c>
      <c r="E28" s="128">
        <v>5.5270100000000006</v>
      </c>
      <c r="F28" s="125"/>
      <c r="G28" s="122" t="s">
        <v>35</v>
      </c>
      <c r="H28" s="125"/>
      <c r="I28" s="129">
        <v>71.5</v>
      </c>
      <c r="J28" s="129">
        <f t="shared" si="1"/>
        <v>51.8</v>
      </c>
      <c r="K28" s="128">
        <v>19.7</v>
      </c>
      <c r="L28" s="125"/>
      <c r="M28" s="122" t="s">
        <v>15</v>
      </c>
      <c r="N28" s="129">
        <v>26.61777</v>
      </c>
      <c r="O28" s="129">
        <v>40.546419999999998</v>
      </c>
      <c r="P28" s="129">
        <v>22.099229999999999</v>
      </c>
      <c r="Q28" s="129">
        <v>1.4309400000000001</v>
      </c>
      <c r="R28" s="128">
        <v>9.30565</v>
      </c>
      <c r="S28" s="125"/>
      <c r="T28" s="122"/>
      <c r="U28" s="120"/>
      <c r="V28" s="120"/>
      <c r="W28" s="120"/>
      <c r="X28" s="120"/>
      <c r="Y28" s="121"/>
      <c r="Z28" s="125"/>
      <c r="AA28" s="149" t="s">
        <v>15</v>
      </c>
      <c r="AB28" s="150">
        <v>12.4162</v>
      </c>
      <c r="AC28" s="150">
        <v>14.45092</v>
      </c>
      <c r="AD28" s="150">
        <v>30.571569999999998</v>
      </c>
      <c r="AE28" s="124">
        <v>14.410550000000001</v>
      </c>
      <c r="AF28" s="124">
        <v>16.80254</v>
      </c>
      <c r="AG28" s="151">
        <v>11.348220000000001</v>
      </c>
    </row>
    <row r="29" spans="1:33">
      <c r="A29" s="126" t="s">
        <v>26</v>
      </c>
      <c r="B29" s="125"/>
      <c r="C29" s="127">
        <v>39.194569999999999</v>
      </c>
      <c r="D29" s="127">
        <f t="shared" si="0"/>
        <v>32.578510000000001</v>
      </c>
      <c r="E29" s="128">
        <v>6.6160600000000001</v>
      </c>
      <c r="F29" s="125"/>
      <c r="G29" s="122" t="s">
        <v>13</v>
      </c>
      <c r="H29" s="125"/>
      <c r="I29" s="129">
        <v>71.3</v>
      </c>
      <c r="J29" s="129">
        <f t="shared" si="1"/>
        <v>54.8</v>
      </c>
      <c r="K29" s="128">
        <v>16.5</v>
      </c>
      <c r="L29" s="125"/>
      <c r="M29" s="122" t="s">
        <v>14</v>
      </c>
      <c r="N29" s="129">
        <v>14.912429999999999</v>
      </c>
      <c r="O29" s="129">
        <v>46.09825</v>
      </c>
      <c r="P29" s="129">
        <v>21.94333</v>
      </c>
      <c r="Q29" s="129">
        <v>5.7017300000000004</v>
      </c>
      <c r="R29" s="128">
        <v>11.344250000000001</v>
      </c>
      <c r="S29" s="125"/>
      <c r="T29" s="122"/>
      <c r="U29" s="120"/>
      <c r="V29" s="120"/>
      <c r="W29" s="120"/>
      <c r="X29" s="120"/>
      <c r="Y29" s="121"/>
      <c r="Z29" s="125"/>
      <c r="AA29" s="149" t="s">
        <v>14</v>
      </c>
      <c r="AB29" s="150">
        <v>12.13064</v>
      </c>
      <c r="AC29" s="150">
        <v>18.41844</v>
      </c>
      <c r="AD29" s="150">
        <v>33.434779999999996</v>
      </c>
      <c r="AE29" s="124">
        <v>10.5901</v>
      </c>
      <c r="AF29" s="124">
        <v>11.392090000000001</v>
      </c>
      <c r="AG29" s="151">
        <v>14.033940000000001</v>
      </c>
    </row>
    <row r="30" spans="1:33">
      <c r="A30" s="126" t="s">
        <v>11</v>
      </c>
      <c r="B30" s="125"/>
      <c r="C30" s="127">
        <v>38.168849999999999</v>
      </c>
      <c r="D30" s="127">
        <f t="shared" si="0"/>
        <v>34.59469</v>
      </c>
      <c r="E30" s="128">
        <v>3.57416</v>
      </c>
      <c r="F30" s="125"/>
      <c r="G30" s="122" t="s">
        <v>33</v>
      </c>
      <c r="H30" s="125"/>
      <c r="I30" s="129">
        <v>71.2</v>
      </c>
      <c r="J30" s="129">
        <f t="shared" si="1"/>
        <v>51.8</v>
      </c>
      <c r="K30" s="128">
        <v>19.400000000000002</v>
      </c>
      <c r="L30" s="125"/>
      <c r="M30" s="122" t="s">
        <v>39</v>
      </c>
      <c r="N30" s="129">
        <v>6.8568599999999993</v>
      </c>
      <c r="O30" s="129">
        <v>34.568379999999998</v>
      </c>
      <c r="P30" s="129">
        <v>32.44511</v>
      </c>
      <c r="Q30" s="129">
        <v>4.8959000000000001</v>
      </c>
      <c r="R30" s="128">
        <v>21.233750000000001</v>
      </c>
      <c r="S30" s="125"/>
      <c r="T30" s="122"/>
      <c r="U30" s="120"/>
      <c r="V30" s="120"/>
      <c r="W30" s="120"/>
      <c r="X30" s="120"/>
      <c r="Y30" s="121"/>
      <c r="Z30" s="125"/>
      <c r="AA30" s="149" t="s">
        <v>39</v>
      </c>
      <c r="AB30" s="150">
        <v>13.325480000000001</v>
      </c>
      <c r="AC30" s="150">
        <v>12.633569999999999</v>
      </c>
      <c r="AD30" s="150">
        <v>38.742919999999998</v>
      </c>
      <c r="AE30" s="124">
        <v>7.8381699999999999</v>
      </c>
      <c r="AF30" s="124">
        <v>11.625109999999999</v>
      </c>
      <c r="AG30" s="151">
        <v>15.83474</v>
      </c>
    </row>
    <row r="31" spans="1:33">
      <c r="A31" s="126" t="s">
        <v>33</v>
      </c>
      <c r="B31" s="125"/>
      <c r="C31" s="127">
        <v>36.866529999999997</v>
      </c>
      <c r="D31" s="127">
        <f t="shared" si="0"/>
        <v>31.953939999999996</v>
      </c>
      <c r="E31" s="128">
        <v>4.9125899999999998</v>
      </c>
      <c r="F31" s="125"/>
      <c r="G31" s="122" t="s">
        <v>40</v>
      </c>
      <c r="H31" s="125"/>
      <c r="I31" s="129">
        <v>70.199999999999989</v>
      </c>
      <c r="J31" s="129">
        <f t="shared" si="1"/>
        <v>52.399999999999991</v>
      </c>
      <c r="K31" s="128">
        <v>17.8</v>
      </c>
      <c r="L31" s="125"/>
      <c r="M31" s="122" t="s">
        <v>35</v>
      </c>
      <c r="N31" s="129">
        <v>4.7370900000000002</v>
      </c>
      <c r="O31" s="129">
        <v>29.806229999999999</v>
      </c>
      <c r="P31" s="129">
        <v>36.975560000000002</v>
      </c>
      <c r="Q31" s="129">
        <v>4.6446199999999997</v>
      </c>
      <c r="R31" s="128">
        <v>23.836500000000001</v>
      </c>
      <c r="S31" s="125"/>
      <c r="T31" s="122"/>
      <c r="U31" s="120"/>
      <c r="V31" s="120"/>
      <c r="W31" s="120"/>
      <c r="X31" s="120"/>
      <c r="Y31" s="121"/>
      <c r="Z31" s="125"/>
      <c r="AA31" s="149" t="s">
        <v>35</v>
      </c>
      <c r="AB31" s="150">
        <v>11.546660000000001</v>
      </c>
      <c r="AC31" s="150">
        <v>14.691560000000001</v>
      </c>
      <c r="AD31" s="150">
        <v>36.567869999999999</v>
      </c>
      <c r="AE31" s="124">
        <v>16.738210000000002</v>
      </c>
      <c r="AF31" s="124">
        <v>5.3543199999999995</v>
      </c>
      <c r="AG31" s="151">
        <v>15.101369999999999</v>
      </c>
    </row>
    <row r="32" spans="1:33">
      <c r="A32" s="126" t="s">
        <v>40</v>
      </c>
      <c r="B32" s="125"/>
      <c r="C32" s="127">
        <v>36.460979999999999</v>
      </c>
      <c r="D32" s="127">
        <f t="shared" si="0"/>
        <v>31.378049999999998</v>
      </c>
      <c r="E32" s="128">
        <v>5.0829300000000002</v>
      </c>
      <c r="F32" s="125"/>
      <c r="G32" s="122" t="s">
        <v>22</v>
      </c>
      <c r="H32" s="125"/>
      <c r="I32" s="129">
        <v>68.7</v>
      </c>
      <c r="J32" s="129">
        <f t="shared" si="1"/>
        <v>54.600000000000009</v>
      </c>
      <c r="K32" s="128">
        <v>14.099999999999998</v>
      </c>
      <c r="L32" s="125"/>
      <c r="M32" s="122" t="s">
        <v>24</v>
      </c>
      <c r="N32" s="129">
        <v>14.695910000000001</v>
      </c>
      <c r="O32" s="129">
        <v>37.576560000000001</v>
      </c>
      <c r="P32" s="129">
        <v>21.51558</v>
      </c>
      <c r="Q32" s="129">
        <v>7.1890599999999996</v>
      </c>
      <c r="R32" s="128">
        <v>19.02289</v>
      </c>
      <c r="S32" s="125"/>
      <c r="T32" s="122"/>
      <c r="U32" s="120"/>
      <c r="V32" s="120"/>
      <c r="W32" s="120"/>
      <c r="X32" s="120"/>
      <c r="Y32" s="121"/>
      <c r="Z32" s="125"/>
      <c r="AA32" s="149" t="s">
        <v>24</v>
      </c>
      <c r="AB32" s="150">
        <v>12.663879999999999</v>
      </c>
      <c r="AC32" s="150">
        <v>10.17061</v>
      </c>
      <c r="AD32" s="150">
        <v>32.010339999999999</v>
      </c>
      <c r="AE32" s="124">
        <v>10.58708</v>
      </c>
      <c r="AF32" s="124">
        <v>15.217600000000001</v>
      </c>
      <c r="AG32" s="151">
        <v>19.350480000000001</v>
      </c>
    </row>
    <row r="33" spans="1:33">
      <c r="A33" s="126" t="s">
        <v>22</v>
      </c>
      <c r="B33" s="125"/>
      <c r="C33" s="127">
        <v>34.699100000000001</v>
      </c>
      <c r="D33" s="127">
        <f t="shared" si="0"/>
        <v>32.617600000000003</v>
      </c>
      <c r="E33" s="128">
        <v>2.0815000000000001</v>
      </c>
      <c r="F33" s="125"/>
      <c r="G33" s="122" t="s">
        <v>38</v>
      </c>
      <c r="H33" s="125"/>
      <c r="I33" s="129">
        <v>67.2</v>
      </c>
      <c r="J33" s="129">
        <f t="shared" si="1"/>
        <v>51.5</v>
      </c>
      <c r="K33" s="128">
        <v>15.7</v>
      </c>
      <c r="L33" s="125"/>
      <c r="M33" s="122" t="s">
        <v>40</v>
      </c>
      <c r="N33" s="129">
        <v>5.0829300000000002</v>
      </c>
      <c r="O33" s="129">
        <v>31.378060000000001</v>
      </c>
      <c r="P33" s="129">
        <v>33.70364</v>
      </c>
      <c r="Q33" s="129">
        <v>7.6810900000000002</v>
      </c>
      <c r="R33" s="128">
        <v>22.15429</v>
      </c>
      <c r="S33" s="125"/>
      <c r="T33" s="122"/>
      <c r="U33" s="120"/>
      <c r="V33" s="120"/>
      <c r="W33" s="120"/>
      <c r="X33" s="120"/>
      <c r="Y33" s="121"/>
      <c r="Z33" s="125"/>
      <c r="AA33" s="149" t="s">
        <v>40</v>
      </c>
      <c r="AB33" s="150">
        <v>13.07161</v>
      </c>
      <c r="AC33" s="150">
        <v>13.82681</v>
      </c>
      <c r="AD33" s="150">
        <v>36.228919999999995</v>
      </c>
      <c r="AE33" s="124">
        <v>7.2079500000000003</v>
      </c>
      <c r="AF33" s="124">
        <v>8.9732900000000004</v>
      </c>
      <c r="AG33" s="151">
        <v>20.691420000000001</v>
      </c>
    </row>
    <row r="34" spans="1:33">
      <c r="A34" s="126" t="s">
        <v>35</v>
      </c>
      <c r="B34" s="125"/>
      <c r="C34" s="127">
        <v>34.543320000000001</v>
      </c>
      <c r="D34" s="127">
        <f t="shared" si="0"/>
        <v>29.806229999999999</v>
      </c>
      <c r="E34" s="128">
        <v>4.7370900000000002</v>
      </c>
      <c r="F34" s="125"/>
      <c r="G34" s="122" t="s">
        <v>41</v>
      </c>
      <c r="H34" s="125"/>
      <c r="I34" s="129">
        <v>66.5</v>
      </c>
      <c r="J34" s="129">
        <f t="shared" si="1"/>
        <v>47.4</v>
      </c>
      <c r="K34" s="128">
        <v>19.100000000000001</v>
      </c>
      <c r="L34" s="125"/>
      <c r="M34" s="122" t="s">
        <v>41</v>
      </c>
      <c r="N34" s="129">
        <v>5.2595400000000003</v>
      </c>
      <c r="O34" s="129">
        <v>28.577459999999999</v>
      </c>
      <c r="P34" s="129">
        <v>32.694459999999999</v>
      </c>
      <c r="Q34" s="129">
        <v>6.4051300000000007</v>
      </c>
      <c r="R34" s="128">
        <v>27.063399999999998</v>
      </c>
      <c r="S34" s="125"/>
      <c r="T34" s="122"/>
      <c r="U34" s="120"/>
      <c r="V34" s="120"/>
      <c r="W34" s="120"/>
      <c r="X34" s="120"/>
      <c r="Y34" s="121"/>
      <c r="Z34" s="125"/>
      <c r="AA34" s="149" t="s">
        <v>41</v>
      </c>
      <c r="AB34" s="150">
        <v>8.6098999999999997</v>
      </c>
      <c r="AC34" s="150">
        <v>15.797089999999999</v>
      </c>
      <c r="AD34" s="150">
        <v>31.568360000000002</v>
      </c>
      <c r="AE34" s="124">
        <v>11.162660000000001</v>
      </c>
      <c r="AF34" s="124">
        <v>12.480960000000001</v>
      </c>
      <c r="AG34" s="151">
        <v>20.381029999999999</v>
      </c>
    </row>
    <row r="35" spans="1:33">
      <c r="A35" s="126" t="s">
        <v>41</v>
      </c>
      <c r="B35" s="125"/>
      <c r="C35" s="127">
        <v>33.807789999999997</v>
      </c>
      <c r="D35" s="127">
        <f t="shared" si="0"/>
        <v>28.586669999999998</v>
      </c>
      <c r="E35" s="128">
        <v>5.22112</v>
      </c>
      <c r="F35" s="125"/>
      <c r="G35" s="122" t="s">
        <v>11</v>
      </c>
      <c r="H35" s="125"/>
      <c r="I35" s="129">
        <v>65.100000000000009</v>
      </c>
      <c r="J35" s="129">
        <f t="shared" si="1"/>
        <v>53.000000000000007</v>
      </c>
      <c r="K35" s="128">
        <v>12.1</v>
      </c>
      <c r="L35" s="125"/>
      <c r="M35" s="122" t="s">
        <v>25</v>
      </c>
      <c r="N35" s="129">
        <v>11.011620000000001</v>
      </c>
      <c r="O35" s="129">
        <v>46.157670000000003</v>
      </c>
      <c r="P35" s="129">
        <v>27.424700000000001</v>
      </c>
      <c r="Q35" s="129">
        <v>4.1119700000000003</v>
      </c>
      <c r="R35" s="128">
        <v>11.29405</v>
      </c>
      <c r="S35" s="125"/>
      <c r="T35" s="122"/>
      <c r="U35" s="120"/>
      <c r="V35" s="120"/>
      <c r="W35" s="120"/>
      <c r="X35" s="120"/>
      <c r="Y35" s="121"/>
      <c r="Z35" s="125"/>
      <c r="AA35" s="149" t="s">
        <v>25</v>
      </c>
      <c r="AB35" s="150">
        <v>9.752790000000001</v>
      </c>
      <c r="AC35" s="150">
        <v>11.609059999999999</v>
      </c>
      <c r="AD35" s="150">
        <v>36.478839999999998</v>
      </c>
      <c r="AE35" s="124">
        <v>12.81738</v>
      </c>
      <c r="AF35" s="124">
        <v>12.44228</v>
      </c>
      <c r="AG35" s="151">
        <v>16.89967</v>
      </c>
    </row>
    <row r="36" spans="1:33">
      <c r="A36" s="126" t="s">
        <v>13</v>
      </c>
      <c r="B36" s="125"/>
      <c r="C36" s="127">
        <v>32.073010000000004</v>
      </c>
      <c r="D36" s="127">
        <f t="shared" si="0"/>
        <v>28.930870000000002</v>
      </c>
      <c r="E36" s="128">
        <v>3.1421400000000004</v>
      </c>
      <c r="F36" s="125"/>
      <c r="G36" s="122" t="s">
        <v>13</v>
      </c>
      <c r="H36" s="125"/>
      <c r="I36" s="129">
        <v>64.5</v>
      </c>
      <c r="J36" s="129">
        <f t="shared" si="1"/>
        <v>47.1</v>
      </c>
      <c r="K36" s="128">
        <v>17.399999999999999</v>
      </c>
      <c r="L36" s="125"/>
      <c r="M36" s="122" t="s">
        <v>38</v>
      </c>
      <c r="N36" s="129">
        <v>5.5270100000000006</v>
      </c>
      <c r="O36" s="129">
        <v>33.832499999999996</v>
      </c>
      <c r="P36" s="129">
        <v>27.873650000000001</v>
      </c>
      <c r="Q36" s="129">
        <v>9.0450300000000006</v>
      </c>
      <c r="R36" s="128">
        <v>23.721809999999998</v>
      </c>
      <c r="S36" s="125"/>
      <c r="T36" s="122"/>
      <c r="U36" s="120"/>
      <c r="V36" s="120"/>
      <c r="W36" s="120"/>
      <c r="X36" s="120"/>
      <c r="Y36" s="121"/>
      <c r="Z36" s="125"/>
      <c r="AA36" s="149" t="s">
        <v>38</v>
      </c>
      <c r="AB36" s="150">
        <v>11.38048</v>
      </c>
      <c r="AC36" s="150">
        <v>15.092230000000001</v>
      </c>
      <c r="AD36" s="150">
        <v>38.644220000000004</v>
      </c>
      <c r="AE36" s="124">
        <v>9.0749999999999993</v>
      </c>
      <c r="AF36" s="124">
        <v>13.921580000000001</v>
      </c>
      <c r="AG36" s="151">
        <v>11.88649</v>
      </c>
    </row>
    <row r="37" spans="1:33">
      <c r="A37" s="126" t="s">
        <v>16</v>
      </c>
      <c r="B37" s="125"/>
      <c r="C37" s="127">
        <v>30.921599999999998</v>
      </c>
      <c r="D37" s="127">
        <f t="shared" si="0"/>
        <v>26.33766</v>
      </c>
      <c r="E37" s="128">
        <v>4.5839400000000001</v>
      </c>
      <c r="F37" s="125"/>
      <c r="G37" s="122" t="s">
        <v>28</v>
      </c>
      <c r="H37" s="125"/>
      <c r="I37" s="129">
        <v>64.2</v>
      </c>
      <c r="J37" s="129">
        <f t="shared" si="1"/>
        <v>50.6</v>
      </c>
      <c r="K37" s="128">
        <v>13.600000000000001</v>
      </c>
      <c r="L37" s="125"/>
      <c r="M37" s="122" t="s">
        <v>18</v>
      </c>
      <c r="N37" s="129">
        <v>9.2337299999999995</v>
      </c>
      <c r="O37" s="129">
        <v>51.198169999999998</v>
      </c>
      <c r="P37" s="129">
        <v>19.91264</v>
      </c>
      <c r="Q37" s="129">
        <v>7.1574700000000009</v>
      </c>
      <c r="R37" s="128">
        <v>12.49799</v>
      </c>
      <c r="S37" s="125"/>
      <c r="T37" s="122"/>
      <c r="U37" s="120"/>
      <c r="V37" s="120"/>
      <c r="W37" s="120"/>
      <c r="X37" s="120"/>
      <c r="Y37" s="121"/>
      <c r="Z37" s="125"/>
      <c r="AA37" s="149" t="s">
        <v>18</v>
      </c>
      <c r="AB37" s="150">
        <v>9.6751500000000004</v>
      </c>
      <c r="AC37" s="150">
        <v>20.302039999999998</v>
      </c>
      <c r="AD37" s="150">
        <v>42.020740000000004</v>
      </c>
      <c r="AE37" s="124">
        <v>8.4955999999999996</v>
      </c>
      <c r="AF37" s="124">
        <v>4.4035699999999993</v>
      </c>
      <c r="AG37" s="151">
        <v>15.1029</v>
      </c>
    </row>
    <row r="38" spans="1:33">
      <c r="A38" s="126" t="s">
        <v>28</v>
      </c>
      <c r="B38" s="125"/>
      <c r="C38" s="127">
        <v>28.7117</v>
      </c>
      <c r="D38" s="127">
        <f t="shared" si="0"/>
        <v>26.533160000000002</v>
      </c>
      <c r="E38" s="128">
        <v>2.1785399999999999</v>
      </c>
      <c r="F38" s="125"/>
      <c r="G38" s="122" t="s">
        <v>26</v>
      </c>
      <c r="H38" s="125"/>
      <c r="I38" s="129">
        <v>62.7</v>
      </c>
      <c r="J38" s="129">
        <f t="shared" si="1"/>
        <v>48.900000000000006</v>
      </c>
      <c r="K38" s="128">
        <v>13.8</v>
      </c>
      <c r="L38" s="125"/>
      <c r="M38" s="122" t="s">
        <v>21</v>
      </c>
      <c r="N38" s="129">
        <v>18.138940000000002</v>
      </c>
      <c r="O38" s="129">
        <v>40.143859999999997</v>
      </c>
      <c r="P38" s="129">
        <v>24.050260000000002</v>
      </c>
      <c r="Q38" s="129">
        <v>4.3361999999999998</v>
      </c>
      <c r="R38" s="128">
        <v>13.330739999999999</v>
      </c>
      <c r="S38" s="125"/>
      <c r="T38" s="122"/>
      <c r="U38" s="120"/>
      <c r="V38" s="120"/>
      <c r="W38" s="120"/>
      <c r="X38" s="120"/>
      <c r="Y38" s="121"/>
      <c r="Z38" s="125"/>
      <c r="AA38" s="149" t="s">
        <v>21</v>
      </c>
      <c r="AB38" s="150">
        <v>12.088939999999999</v>
      </c>
      <c r="AC38" s="150">
        <v>15.798490000000001</v>
      </c>
      <c r="AD38" s="150">
        <v>32.121400000000001</v>
      </c>
      <c r="AE38" s="124">
        <v>12.58202</v>
      </c>
      <c r="AF38" s="124">
        <v>13.847209999999999</v>
      </c>
      <c r="AG38" s="151">
        <v>13.56193</v>
      </c>
    </row>
    <row r="39" spans="1:33">
      <c r="A39" s="126" t="s">
        <v>20</v>
      </c>
      <c r="B39" s="125"/>
      <c r="C39" s="127">
        <v>27.937420000000003</v>
      </c>
      <c r="D39" s="127">
        <f t="shared" si="0"/>
        <v>25.020270000000004</v>
      </c>
      <c r="E39" s="128">
        <v>2.9171499999999999</v>
      </c>
      <c r="F39" s="133"/>
      <c r="G39" s="122" t="s">
        <v>20</v>
      </c>
      <c r="H39" s="125"/>
      <c r="I39" s="129">
        <v>54.400000000000006</v>
      </c>
      <c r="J39" s="129">
        <f t="shared" si="1"/>
        <v>44.100000000000009</v>
      </c>
      <c r="K39" s="128">
        <v>10.299999999999999</v>
      </c>
      <c r="L39" s="133"/>
      <c r="M39" s="122" t="s">
        <v>32</v>
      </c>
      <c r="N39" s="129">
        <v>9.7606599999999997</v>
      </c>
      <c r="O39" s="129">
        <v>38.134650000000001</v>
      </c>
      <c r="P39" s="129">
        <v>25.892310000000002</v>
      </c>
      <c r="Q39" s="129">
        <v>6.8519700000000006</v>
      </c>
      <c r="R39" s="128">
        <v>19.360410000000002</v>
      </c>
      <c r="S39" s="133"/>
      <c r="T39" s="122"/>
      <c r="U39" s="120"/>
      <c r="V39" s="120"/>
      <c r="W39" s="120"/>
      <c r="X39" s="120"/>
      <c r="Y39" s="121"/>
      <c r="Z39" s="133"/>
      <c r="AA39" s="149" t="s">
        <v>32</v>
      </c>
      <c r="AB39" s="150">
        <v>14.416409999999999</v>
      </c>
      <c r="AC39" s="150">
        <v>10.941610000000001</v>
      </c>
      <c r="AD39" s="150">
        <v>32.548580000000001</v>
      </c>
      <c r="AE39" s="124">
        <v>14.132339999999999</v>
      </c>
      <c r="AF39" s="124">
        <v>13.705899999999998</v>
      </c>
      <c r="AG39" s="151">
        <v>14.25516</v>
      </c>
    </row>
    <row r="40" spans="1:33" ht="13.5" thickBot="1">
      <c r="A40" s="135" t="s">
        <v>37</v>
      </c>
      <c r="B40" s="136"/>
      <c r="C40" s="137">
        <v>21.14584</v>
      </c>
      <c r="D40" s="137">
        <f t="shared" si="0"/>
        <v>19.27872</v>
      </c>
      <c r="E40" s="138">
        <v>1.8671199999999999</v>
      </c>
      <c r="F40" s="133"/>
      <c r="G40" s="139" t="s">
        <v>37</v>
      </c>
      <c r="H40" s="136"/>
      <c r="I40" s="140">
        <v>54.1</v>
      </c>
      <c r="J40" s="140">
        <f t="shared" si="1"/>
        <v>44.6</v>
      </c>
      <c r="K40" s="138">
        <v>9.5</v>
      </c>
      <c r="L40" s="133"/>
      <c r="M40" s="139" t="s">
        <v>27</v>
      </c>
      <c r="N40" s="140">
        <v>10.42592</v>
      </c>
      <c r="O40" s="140">
        <v>49.770470000000003</v>
      </c>
      <c r="P40" s="140">
        <v>18.67858</v>
      </c>
      <c r="Q40" s="140">
        <v>6.7904099999999996</v>
      </c>
      <c r="R40" s="138">
        <v>14.33461</v>
      </c>
      <c r="S40" s="133"/>
      <c r="T40" s="139"/>
      <c r="U40" s="141"/>
      <c r="V40" s="141"/>
      <c r="W40" s="141"/>
      <c r="X40" s="141"/>
      <c r="Y40" s="142"/>
      <c r="Z40" s="133"/>
      <c r="AA40" s="154" t="s">
        <v>27</v>
      </c>
      <c r="AB40" s="155">
        <v>13.52244</v>
      </c>
      <c r="AC40" s="155">
        <v>15.184149999999999</v>
      </c>
      <c r="AD40" s="155">
        <v>40.282719999999998</v>
      </c>
      <c r="AE40" s="156">
        <v>4.08683</v>
      </c>
      <c r="AF40" s="156">
        <v>10.344480000000001</v>
      </c>
      <c r="AG40" s="157">
        <v>16.579369999999997</v>
      </c>
    </row>
    <row r="41" spans="1:33">
      <c r="A41" s="143"/>
      <c r="B41" s="125"/>
      <c r="C41" s="127"/>
      <c r="D41" s="127"/>
      <c r="E41" s="144"/>
      <c r="F41" s="133"/>
      <c r="L41" s="133"/>
      <c r="S41" s="133"/>
      <c r="Z41" s="133"/>
    </row>
  </sheetData>
  <mergeCells count="11">
    <mergeCell ref="A1:AG2"/>
    <mergeCell ref="M4:R4"/>
    <mergeCell ref="M3:R3"/>
    <mergeCell ref="T3:Y3"/>
    <mergeCell ref="T4:Y4"/>
    <mergeCell ref="AA3:AG3"/>
    <mergeCell ref="AA4:AG4"/>
    <mergeCell ref="A3:E3"/>
    <mergeCell ref="G3:K3"/>
    <mergeCell ref="A4:E4"/>
    <mergeCell ref="G4:K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5"/>
  <sheetViews>
    <sheetView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D64" sqref="D64"/>
    </sheetView>
  </sheetViews>
  <sheetFormatPr baseColWidth="10" defaultRowHeight="12.75"/>
  <cols>
    <col min="1" max="1" width="0.85546875" style="48" customWidth="1"/>
    <col min="2" max="2" width="11.28515625" style="48" customWidth="1"/>
    <col min="3" max="3" width="0.85546875" style="48" customWidth="1"/>
    <col min="4" max="6" width="11.7109375" style="48" customWidth="1"/>
    <col min="7" max="7" width="0.85546875" style="48" customWidth="1"/>
    <col min="8" max="8" width="14.5703125" style="48" customWidth="1"/>
    <col min="9" max="9" width="13.7109375" style="48" customWidth="1"/>
    <col min="10" max="10" width="12.7109375" style="48" customWidth="1"/>
    <col min="11" max="11" width="0.85546875" style="48" customWidth="1"/>
    <col min="12" max="12" width="13.42578125" style="48" customWidth="1"/>
    <col min="13" max="13" width="13.28515625" style="48" customWidth="1"/>
    <col min="14" max="14" width="13.7109375" style="48" customWidth="1"/>
    <col min="15" max="15" width="0.85546875" style="48" customWidth="1"/>
    <col min="16" max="16384" width="11.42578125" style="1"/>
  </cols>
  <sheetData>
    <row r="1" spans="1:15" ht="16.5">
      <c r="A1" s="305"/>
      <c r="B1" s="433" t="s">
        <v>227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211"/>
    </row>
    <row r="2" spans="1:15" ht="4.5" customHeight="1" thickBot="1">
      <c r="A2" s="30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304"/>
    </row>
    <row r="3" spans="1:15" ht="4.5" customHeight="1" thickTop="1">
      <c r="A3" s="305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211"/>
    </row>
    <row r="4" spans="1:15" ht="15">
      <c r="A4" s="345"/>
      <c r="B4" s="434" t="s">
        <v>129</v>
      </c>
      <c r="C4" s="175"/>
      <c r="D4" s="435" t="s">
        <v>0</v>
      </c>
      <c r="E4" s="435"/>
      <c r="F4" s="435"/>
      <c r="G4" s="21"/>
      <c r="H4" s="435" t="s">
        <v>222</v>
      </c>
      <c r="I4" s="435"/>
      <c r="J4" s="435"/>
      <c r="K4" s="21"/>
      <c r="L4" s="435" t="s">
        <v>223</v>
      </c>
      <c r="M4" s="435"/>
      <c r="N4" s="435"/>
      <c r="O4" s="346"/>
    </row>
    <row r="5" spans="1:15" ht="15">
      <c r="A5" s="327"/>
      <c r="B5" s="434"/>
      <c r="C5" s="176"/>
      <c r="D5" s="177" t="s">
        <v>224</v>
      </c>
      <c r="E5" s="177" t="s">
        <v>225</v>
      </c>
      <c r="F5" s="83" t="s">
        <v>226</v>
      </c>
      <c r="G5" s="83"/>
      <c r="H5" s="177" t="s">
        <v>224</v>
      </c>
      <c r="I5" s="177" t="s">
        <v>225</v>
      </c>
      <c r="J5" s="83" t="s">
        <v>226</v>
      </c>
      <c r="K5" s="83"/>
      <c r="L5" s="177" t="s">
        <v>224</v>
      </c>
      <c r="M5" s="177" t="s">
        <v>225</v>
      </c>
      <c r="N5" s="83" t="s">
        <v>226</v>
      </c>
      <c r="O5" s="374"/>
    </row>
    <row r="6" spans="1:15" ht="4.5" customHeight="1">
      <c r="A6" s="305"/>
      <c r="B6" s="178"/>
      <c r="C6" s="178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211"/>
    </row>
    <row r="7" spans="1:15" ht="5.25" customHeight="1">
      <c r="A7" s="305"/>
      <c r="B7" s="174"/>
      <c r="C7" s="17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211"/>
    </row>
    <row r="8" spans="1:15" ht="15.75">
      <c r="A8" s="305"/>
      <c r="B8" s="432" t="s">
        <v>9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211"/>
    </row>
    <row r="9" spans="1:15">
      <c r="A9" s="305"/>
      <c r="B9" s="179">
        <v>1992</v>
      </c>
      <c r="D9" s="180">
        <v>21.38</v>
      </c>
      <c r="E9" s="180">
        <v>29.66</v>
      </c>
      <c r="F9" s="180">
        <v>53.09</v>
      </c>
      <c r="G9" s="73"/>
      <c r="H9" s="181">
        <v>18579252</v>
      </c>
      <c r="I9" s="181">
        <v>25772159</v>
      </c>
      <c r="J9" s="181">
        <v>46138837</v>
      </c>
      <c r="K9" s="73"/>
      <c r="L9" s="182">
        <v>1.1189199999999999</v>
      </c>
      <c r="M9" s="182">
        <v>1.11819</v>
      </c>
      <c r="N9" s="182">
        <v>1.35958</v>
      </c>
      <c r="O9" s="211"/>
    </row>
    <row r="10" spans="1:15">
      <c r="A10" s="305"/>
      <c r="B10" s="179">
        <v>1994</v>
      </c>
      <c r="D10" s="180">
        <v>21.18</v>
      </c>
      <c r="E10" s="180">
        <v>29.97</v>
      </c>
      <c r="F10" s="180">
        <v>52.4</v>
      </c>
      <c r="G10" s="73"/>
      <c r="H10" s="181">
        <v>19018063</v>
      </c>
      <c r="I10" s="181">
        <v>26908870</v>
      </c>
      <c r="J10" s="181">
        <v>47045221</v>
      </c>
      <c r="K10" s="73"/>
      <c r="L10" s="182">
        <v>0.82945000000000002</v>
      </c>
      <c r="M10" s="182">
        <v>0.9920500000000001</v>
      </c>
      <c r="N10" s="182">
        <v>1.23695</v>
      </c>
      <c r="O10" s="211"/>
    </row>
    <row r="11" spans="1:15">
      <c r="A11" s="305"/>
      <c r="B11" s="179">
        <v>1996</v>
      </c>
      <c r="D11" s="180">
        <v>37.39</v>
      </c>
      <c r="E11" s="180">
        <v>46.87</v>
      </c>
      <c r="F11" s="180">
        <v>69.010000000000005</v>
      </c>
      <c r="G11" s="73"/>
      <c r="H11" s="181">
        <v>34654309</v>
      </c>
      <c r="I11" s="181">
        <v>43444956</v>
      </c>
      <c r="J11" s="181">
        <v>63967416</v>
      </c>
      <c r="K11" s="73"/>
      <c r="L11" s="182">
        <v>1.04243</v>
      </c>
      <c r="M11" s="182">
        <v>1.0753600000000001</v>
      </c>
      <c r="N11" s="182">
        <v>1.06538</v>
      </c>
      <c r="O11" s="211"/>
    </row>
    <row r="12" spans="1:15">
      <c r="A12" s="305"/>
      <c r="B12" s="179">
        <v>1998</v>
      </c>
      <c r="D12" s="180">
        <v>33.26</v>
      </c>
      <c r="E12" s="180">
        <v>41.73</v>
      </c>
      <c r="F12" s="180">
        <v>63.69</v>
      </c>
      <c r="G12" s="73"/>
      <c r="H12" s="181">
        <v>31682407</v>
      </c>
      <c r="I12" s="181">
        <v>39751061</v>
      </c>
      <c r="J12" s="181">
        <v>60671333</v>
      </c>
      <c r="K12" s="73"/>
      <c r="L12" s="182">
        <v>0.92528999999999995</v>
      </c>
      <c r="M12" s="182">
        <v>0.94911999999999996</v>
      </c>
      <c r="N12" s="182">
        <v>0.93887999999999994</v>
      </c>
      <c r="O12" s="211"/>
    </row>
    <row r="13" spans="1:15">
      <c r="A13" s="305"/>
      <c r="B13" s="179">
        <v>2000</v>
      </c>
      <c r="D13" s="180">
        <v>24.129796156803618</v>
      </c>
      <c r="E13" s="180">
        <v>31.752760370790075</v>
      </c>
      <c r="F13" s="180">
        <v>53.606163484990908</v>
      </c>
      <c r="G13" s="73"/>
      <c r="H13" s="181">
        <v>23722151</v>
      </c>
      <c r="I13" s="181">
        <v>31216334</v>
      </c>
      <c r="J13" s="181">
        <v>52700549</v>
      </c>
      <c r="K13" s="73"/>
      <c r="L13" s="182">
        <v>1.0447599999999999</v>
      </c>
      <c r="M13" s="182">
        <v>1.1693100000000001</v>
      </c>
      <c r="N13" s="182">
        <v>1.2489600000000001</v>
      </c>
      <c r="O13" s="211"/>
    </row>
    <row r="14" spans="1:15">
      <c r="A14" s="305"/>
      <c r="B14" s="179">
        <v>2002</v>
      </c>
      <c r="D14" s="180">
        <v>19.969152536053983</v>
      </c>
      <c r="E14" s="180">
        <v>26.855915542338693</v>
      </c>
      <c r="F14" s="180">
        <v>49.979043039504901</v>
      </c>
      <c r="G14" s="73"/>
      <c r="H14" s="181">
        <v>20139753</v>
      </c>
      <c r="I14" s="181">
        <v>27085351</v>
      </c>
      <c r="J14" s="181">
        <v>50406024</v>
      </c>
      <c r="K14" s="73"/>
      <c r="L14" s="182">
        <v>0.9309599999999999</v>
      </c>
      <c r="M14" s="182">
        <v>1.0394399999999999</v>
      </c>
      <c r="N14" s="182">
        <v>1.10843</v>
      </c>
      <c r="O14" s="211"/>
    </row>
    <row r="15" spans="1:15">
      <c r="A15" s="305"/>
      <c r="B15" s="179">
        <v>2004</v>
      </c>
      <c r="D15" s="180">
        <v>17.394626955082909</v>
      </c>
      <c r="E15" s="180">
        <v>24.697115824963902</v>
      </c>
      <c r="F15" s="180">
        <v>47.213918648680902</v>
      </c>
      <c r="G15" s="73"/>
      <c r="H15" s="181">
        <v>17914516</v>
      </c>
      <c r="I15" s="181">
        <v>25435261</v>
      </c>
      <c r="J15" s="181">
        <v>48625044</v>
      </c>
      <c r="K15" s="73"/>
      <c r="L15" s="182">
        <v>0.76594999999999991</v>
      </c>
      <c r="M15" s="182">
        <v>0.90142</v>
      </c>
      <c r="N15" s="182">
        <v>0.90848000000000007</v>
      </c>
      <c r="O15" s="211"/>
    </row>
    <row r="16" spans="1:15">
      <c r="A16" s="305"/>
      <c r="B16" s="179">
        <v>2005</v>
      </c>
      <c r="D16" s="180">
        <v>18.236776487053636</v>
      </c>
      <c r="E16" s="180">
        <v>24.698105280359066</v>
      </c>
      <c r="F16" s="180">
        <v>47.044719068935976</v>
      </c>
      <c r="G16" s="73"/>
      <c r="H16" s="181">
        <v>18954241</v>
      </c>
      <c r="I16" s="181">
        <v>25669769</v>
      </c>
      <c r="J16" s="181">
        <v>48895535</v>
      </c>
      <c r="K16" s="73"/>
      <c r="L16" s="182">
        <v>0.64497000000000004</v>
      </c>
      <c r="M16" s="182">
        <v>0.70105000000000006</v>
      </c>
      <c r="N16" s="182">
        <v>0.69581000000000004</v>
      </c>
      <c r="O16" s="211"/>
    </row>
    <row r="17" spans="1:15">
      <c r="A17" s="305"/>
      <c r="B17" s="79">
        <v>2006</v>
      </c>
      <c r="C17" s="184"/>
      <c r="D17" s="185">
        <v>13.819999999999999</v>
      </c>
      <c r="E17" s="185">
        <v>20.69</v>
      </c>
      <c r="F17" s="185">
        <v>42.66</v>
      </c>
      <c r="G17" s="186"/>
      <c r="H17" s="187">
        <v>14742740</v>
      </c>
      <c r="I17" s="187">
        <v>22072988</v>
      </c>
      <c r="J17" s="187">
        <v>45502304</v>
      </c>
      <c r="K17" s="186"/>
      <c r="L17" s="188">
        <v>0.73058000000000001</v>
      </c>
      <c r="M17" s="188">
        <v>0.86385000000000001</v>
      </c>
      <c r="N17" s="188">
        <v>0.83111999999999997</v>
      </c>
      <c r="O17" s="211"/>
    </row>
    <row r="18" spans="1:15">
      <c r="A18" s="305"/>
      <c r="B18" s="79">
        <v>2008</v>
      </c>
      <c r="C18" s="184"/>
      <c r="D18" s="185">
        <v>18.430420000000002</v>
      </c>
      <c r="E18" s="185">
        <v>25.316800000000001</v>
      </c>
      <c r="F18" s="185">
        <v>47.678359999999998</v>
      </c>
      <c r="G18" s="186"/>
      <c r="H18" s="187">
        <v>20214520</v>
      </c>
      <c r="I18" s="187">
        <v>27767512</v>
      </c>
      <c r="J18" s="187">
        <v>52293719</v>
      </c>
      <c r="K18" s="186"/>
      <c r="L18" s="188">
        <v>0.56930000000000003</v>
      </c>
      <c r="M18" s="188">
        <v>0.61618000000000006</v>
      </c>
      <c r="N18" s="188">
        <v>0.66011000000000009</v>
      </c>
      <c r="O18" s="211"/>
    </row>
    <row r="19" spans="1:15">
      <c r="A19" s="305"/>
      <c r="B19" s="79">
        <v>2010</v>
      </c>
      <c r="C19" s="184"/>
      <c r="D19" s="185">
        <v>18.829999999999998</v>
      </c>
      <c r="E19" s="185">
        <v>26.669999999999998</v>
      </c>
      <c r="F19" s="185">
        <v>51.249999999999993</v>
      </c>
      <c r="G19" s="186"/>
      <c r="H19" s="187">
        <v>21204441</v>
      </c>
      <c r="I19" s="187">
        <v>30029507</v>
      </c>
      <c r="J19" s="187">
        <v>57707660</v>
      </c>
      <c r="K19" s="186"/>
      <c r="L19" s="188">
        <v>0.55284</v>
      </c>
      <c r="M19" s="188">
        <v>0.61044999999999994</v>
      </c>
      <c r="N19" s="188">
        <v>0.63573999999999997</v>
      </c>
      <c r="O19" s="211"/>
    </row>
    <row r="20" spans="1:15" ht="4.5" customHeight="1">
      <c r="A20" s="305"/>
      <c r="B20" s="178"/>
      <c r="C20" s="178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211"/>
    </row>
    <row r="21" spans="1:15" ht="4.5" customHeight="1">
      <c r="A21" s="305"/>
      <c r="B21" s="174"/>
      <c r="C21" s="17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211"/>
    </row>
    <row r="22" spans="1:15" ht="15.75">
      <c r="A22" s="305"/>
      <c r="B22" s="432" t="s">
        <v>179</v>
      </c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211"/>
    </row>
    <row r="23" spans="1:15">
      <c r="A23" s="305"/>
      <c r="B23" s="179">
        <v>1992</v>
      </c>
      <c r="D23" s="180">
        <v>13.01</v>
      </c>
      <c r="E23" s="180">
        <v>20.100000000000001</v>
      </c>
      <c r="F23" s="180">
        <v>44.25</v>
      </c>
      <c r="G23" s="73"/>
      <c r="H23" s="181">
        <v>6800734</v>
      </c>
      <c r="I23" s="181">
        <v>10510336</v>
      </c>
      <c r="J23" s="181">
        <v>23140886</v>
      </c>
      <c r="K23" s="73"/>
      <c r="L23" s="182">
        <v>1.25909</v>
      </c>
      <c r="M23" s="182">
        <v>1.4753000000000001</v>
      </c>
      <c r="N23" s="182">
        <v>1.9837499999999999</v>
      </c>
      <c r="O23" s="211"/>
    </row>
    <row r="24" spans="1:15">
      <c r="A24" s="305"/>
      <c r="B24" s="179">
        <v>1994</v>
      </c>
      <c r="D24" s="180">
        <v>10.67</v>
      </c>
      <c r="E24" s="180">
        <v>18.329999999999998</v>
      </c>
      <c r="F24" s="180">
        <v>41.19</v>
      </c>
      <c r="G24" s="73"/>
      <c r="H24" s="181">
        <v>5754571</v>
      </c>
      <c r="I24" s="181">
        <v>9886016</v>
      </c>
      <c r="J24" s="181">
        <v>22220455</v>
      </c>
      <c r="K24" s="73"/>
      <c r="L24" s="182">
        <v>0.89863999999999999</v>
      </c>
      <c r="M24" s="182">
        <v>1.3853</v>
      </c>
      <c r="N24" s="182">
        <v>1.92954</v>
      </c>
      <c r="O24" s="211"/>
    </row>
    <row r="25" spans="1:15">
      <c r="A25" s="305"/>
      <c r="B25" s="179">
        <v>1996</v>
      </c>
      <c r="D25" s="180">
        <v>26.99</v>
      </c>
      <c r="E25" s="180">
        <v>36.75</v>
      </c>
      <c r="F25" s="180">
        <v>61.46</v>
      </c>
      <c r="G25" s="73"/>
      <c r="H25" s="181">
        <v>15221623</v>
      </c>
      <c r="I25" s="181">
        <v>20727912</v>
      </c>
      <c r="J25" s="181">
        <v>34665084</v>
      </c>
      <c r="K25" s="73"/>
      <c r="L25" s="182">
        <v>1.32785</v>
      </c>
      <c r="M25" s="182">
        <v>1.5160800000000001</v>
      </c>
      <c r="N25" s="182">
        <v>1.63564</v>
      </c>
      <c r="O25" s="211"/>
    </row>
    <row r="26" spans="1:15">
      <c r="A26" s="305"/>
      <c r="B26" s="179">
        <v>1998</v>
      </c>
      <c r="D26" s="180">
        <v>21.38</v>
      </c>
      <c r="E26" s="180">
        <v>30.6</v>
      </c>
      <c r="F26" s="180">
        <v>55.87</v>
      </c>
      <c r="G26" s="73"/>
      <c r="H26" s="181">
        <v>12401904</v>
      </c>
      <c r="I26" s="181">
        <v>17748327</v>
      </c>
      <c r="J26" s="181">
        <v>32403021</v>
      </c>
      <c r="K26" s="73"/>
      <c r="L26" s="182">
        <v>0.91582999999999992</v>
      </c>
      <c r="M26" s="182">
        <v>1.0758000000000001</v>
      </c>
      <c r="N26" s="182">
        <v>1.1774200000000001</v>
      </c>
      <c r="O26" s="211"/>
    </row>
    <row r="27" spans="1:15">
      <c r="A27" s="305"/>
      <c r="B27" s="179">
        <v>2000</v>
      </c>
      <c r="D27" s="180">
        <v>12.49314061492011</v>
      </c>
      <c r="E27" s="180">
        <v>20.168044896739122</v>
      </c>
      <c r="F27" s="180">
        <v>43.65287674671707</v>
      </c>
      <c r="G27" s="73"/>
      <c r="H27" s="181">
        <v>7498833</v>
      </c>
      <c r="I27" s="181">
        <v>12105587</v>
      </c>
      <c r="J27" s="181">
        <v>26202029</v>
      </c>
      <c r="K27" s="73"/>
      <c r="L27" s="182">
        <v>1.00847</v>
      </c>
      <c r="M27" s="182">
        <v>1.2750900000000001</v>
      </c>
      <c r="N27" s="182">
        <v>1.60772</v>
      </c>
      <c r="O27" s="211"/>
    </row>
    <row r="28" spans="1:15">
      <c r="A28" s="305"/>
      <c r="B28" s="179">
        <v>2002</v>
      </c>
      <c r="D28" s="180">
        <v>11.326432742381542</v>
      </c>
      <c r="E28" s="180">
        <v>17.15591936065028</v>
      </c>
      <c r="F28" s="180">
        <v>41.148590674393162</v>
      </c>
      <c r="G28" s="73"/>
      <c r="H28" s="181">
        <v>7062099</v>
      </c>
      <c r="I28" s="181">
        <v>10696819</v>
      </c>
      <c r="J28" s="181">
        <v>25656394</v>
      </c>
      <c r="K28" s="73"/>
      <c r="L28" s="182">
        <v>0.7409</v>
      </c>
      <c r="M28" s="182">
        <v>0.91383999999999999</v>
      </c>
      <c r="N28" s="182">
        <v>1.0906799999999999</v>
      </c>
      <c r="O28" s="211"/>
    </row>
    <row r="29" spans="1:15">
      <c r="A29" s="305"/>
      <c r="B29" s="179">
        <v>2004</v>
      </c>
      <c r="D29" s="180">
        <v>11.012952360162192</v>
      </c>
      <c r="E29" s="180">
        <v>17.812251113716858</v>
      </c>
      <c r="F29" s="180">
        <v>41.132700742138304</v>
      </c>
      <c r="G29" s="73"/>
      <c r="H29" s="181">
        <v>7091168</v>
      </c>
      <c r="I29" s="181">
        <v>11469192</v>
      </c>
      <c r="J29" s="181">
        <v>26485077</v>
      </c>
      <c r="K29" s="73"/>
      <c r="L29" s="182">
        <v>0.50165000000000004</v>
      </c>
      <c r="M29" s="182">
        <v>0.54964999999999997</v>
      </c>
      <c r="N29" s="182">
        <v>0.65840999999999994</v>
      </c>
      <c r="O29" s="211"/>
    </row>
    <row r="30" spans="1:15">
      <c r="A30" s="305"/>
      <c r="B30" s="179">
        <v>2005</v>
      </c>
      <c r="D30" s="180">
        <v>9.942927342070357</v>
      </c>
      <c r="E30" s="180">
        <v>15.789142846005952</v>
      </c>
      <c r="F30" s="180">
        <v>38.347202909840611</v>
      </c>
      <c r="G30" s="73"/>
      <c r="H30" s="181">
        <v>6499518</v>
      </c>
      <c r="I30" s="181">
        <v>10321087</v>
      </c>
      <c r="J30" s="181">
        <v>25066897</v>
      </c>
      <c r="K30" s="73"/>
      <c r="L30" s="182">
        <v>0.46493999999999996</v>
      </c>
      <c r="M30" s="182">
        <v>0.55148999999999992</v>
      </c>
      <c r="N30" s="182">
        <v>0.72475000000000001</v>
      </c>
      <c r="O30" s="211"/>
    </row>
    <row r="31" spans="1:15">
      <c r="A31" s="305"/>
      <c r="B31" s="79">
        <v>2006</v>
      </c>
      <c r="C31" s="184"/>
      <c r="D31" s="185">
        <v>7.4969999999999999</v>
      </c>
      <c r="E31" s="185">
        <v>13.62</v>
      </c>
      <c r="F31" s="185">
        <v>35.630000000000003</v>
      </c>
      <c r="G31" s="186"/>
      <c r="H31" s="187">
        <v>4942523</v>
      </c>
      <c r="I31" s="187">
        <v>8978519</v>
      </c>
      <c r="J31" s="187">
        <v>23487919</v>
      </c>
      <c r="K31" s="186"/>
      <c r="L31" s="188">
        <v>0.36343999999999999</v>
      </c>
      <c r="M31" s="188">
        <v>0.49776000000000004</v>
      </c>
      <c r="N31" s="188">
        <v>0.71718000000000004</v>
      </c>
      <c r="O31" s="211"/>
    </row>
    <row r="32" spans="1:15">
      <c r="A32" s="305"/>
      <c r="B32" s="79">
        <v>2008</v>
      </c>
      <c r="C32" s="184"/>
      <c r="D32" s="185">
        <v>10.761429999999999</v>
      </c>
      <c r="E32" s="185">
        <v>17.442209999999999</v>
      </c>
      <c r="F32" s="185">
        <v>40.135749999999994</v>
      </c>
      <c r="G32" s="186"/>
      <c r="H32" s="187">
        <v>7386444</v>
      </c>
      <c r="I32" s="187">
        <v>11972004</v>
      </c>
      <c r="J32" s="187">
        <v>27548420</v>
      </c>
      <c r="K32" s="186"/>
      <c r="L32" s="188">
        <v>0.50631000000000004</v>
      </c>
      <c r="M32" s="188">
        <v>0.57633000000000001</v>
      </c>
      <c r="N32" s="188">
        <v>0.65636000000000005</v>
      </c>
      <c r="O32" s="211"/>
    </row>
    <row r="33" spans="1:15">
      <c r="A33" s="305"/>
      <c r="B33" s="79">
        <v>2010</v>
      </c>
      <c r="C33" s="184"/>
      <c r="D33" s="185">
        <v>12.590000000000002</v>
      </c>
      <c r="E33" s="185">
        <v>19.989999999999998</v>
      </c>
      <c r="F33" s="185">
        <v>45.53</v>
      </c>
      <c r="G33" s="186"/>
      <c r="H33" s="187">
        <v>8873963</v>
      </c>
      <c r="I33" s="187">
        <v>14089457</v>
      </c>
      <c r="J33" s="187">
        <v>32088922</v>
      </c>
      <c r="K33" s="186"/>
      <c r="L33" s="188">
        <v>0.45300999999999997</v>
      </c>
      <c r="M33" s="188">
        <v>0.5353</v>
      </c>
      <c r="N33" s="188">
        <v>0.64114000000000004</v>
      </c>
      <c r="O33" s="211"/>
    </row>
    <row r="34" spans="1:15" ht="4.5" customHeight="1">
      <c r="A34" s="305"/>
      <c r="B34" s="178"/>
      <c r="C34" s="178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211"/>
    </row>
    <row r="35" spans="1:15" ht="4.5" customHeight="1">
      <c r="A35" s="305"/>
      <c r="B35" s="174"/>
      <c r="C35" s="17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211"/>
    </row>
    <row r="36" spans="1:15" ht="15.75">
      <c r="A36" s="305"/>
      <c r="B36" s="432" t="s">
        <v>178</v>
      </c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211"/>
    </row>
    <row r="37" spans="1:15">
      <c r="A37" s="305"/>
      <c r="B37" s="179">
        <v>1992</v>
      </c>
      <c r="D37" s="180">
        <v>34.03</v>
      </c>
      <c r="E37" s="180">
        <v>44.1</v>
      </c>
      <c r="F37" s="180">
        <v>66.45</v>
      </c>
      <c r="G37" s="73"/>
      <c r="H37" s="181">
        <v>11778518</v>
      </c>
      <c r="I37" s="181">
        <v>15261823</v>
      </c>
      <c r="J37" s="181">
        <v>22997951</v>
      </c>
      <c r="K37" s="73"/>
      <c r="L37" s="182">
        <v>2.3471100000000003</v>
      </c>
      <c r="M37" s="182">
        <v>2.0125700000000002</v>
      </c>
      <c r="N37" s="182">
        <v>1.8381399999999999</v>
      </c>
      <c r="O37" s="211"/>
    </row>
    <row r="38" spans="1:15">
      <c r="A38" s="305"/>
      <c r="B38" s="179">
        <v>1994</v>
      </c>
      <c r="D38" s="180">
        <v>37.01</v>
      </c>
      <c r="E38" s="180">
        <v>47.51</v>
      </c>
      <c r="F38" s="180">
        <v>69.28</v>
      </c>
      <c r="G38" s="73"/>
      <c r="H38" s="181">
        <v>13263492</v>
      </c>
      <c r="I38" s="181">
        <v>17022854</v>
      </c>
      <c r="J38" s="181">
        <v>24824766</v>
      </c>
      <c r="K38" s="73"/>
      <c r="L38" s="182">
        <v>1.8364200000000002</v>
      </c>
      <c r="M38" s="182">
        <v>1.7763</v>
      </c>
      <c r="N38" s="182">
        <v>1.7424599999999999</v>
      </c>
      <c r="O38" s="211"/>
    </row>
    <row r="39" spans="1:15">
      <c r="A39" s="305"/>
      <c r="B39" s="179">
        <v>1996</v>
      </c>
      <c r="D39" s="180">
        <v>53.54</v>
      </c>
      <c r="E39" s="180">
        <v>62.59</v>
      </c>
      <c r="F39" s="180">
        <v>80.739999999999995</v>
      </c>
      <c r="G39" s="73"/>
      <c r="H39" s="181">
        <v>19432686</v>
      </c>
      <c r="I39" s="181">
        <v>22717044</v>
      </c>
      <c r="J39" s="181">
        <v>29302332</v>
      </c>
      <c r="K39" s="73"/>
      <c r="L39" s="182">
        <v>1.5737399999999999</v>
      </c>
      <c r="M39" s="182">
        <v>1.3547</v>
      </c>
      <c r="N39" s="182">
        <v>1.01769</v>
      </c>
      <c r="O39" s="211"/>
    </row>
    <row r="40" spans="1:15">
      <c r="A40" s="305"/>
      <c r="B40" s="179">
        <v>1998</v>
      </c>
      <c r="D40" s="180">
        <v>51.74</v>
      </c>
      <c r="E40" s="180">
        <v>59.04</v>
      </c>
      <c r="F40" s="180">
        <v>75.86</v>
      </c>
      <c r="G40" s="73"/>
      <c r="H40" s="181">
        <v>19280503</v>
      </c>
      <c r="I40" s="181">
        <v>22002734</v>
      </c>
      <c r="J40" s="181">
        <v>28268312</v>
      </c>
      <c r="K40" s="73"/>
      <c r="L40" s="182">
        <v>2.1692800000000001</v>
      </c>
      <c r="M40" s="182">
        <v>2.1053500000000001</v>
      </c>
      <c r="N40" s="182">
        <v>1.81603</v>
      </c>
      <c r="O40" s="211"/>
    </row>
    <row r="41" spans="1:15">
      <c r="A41" s="305"/>
      <c r="B41" s="179">
        <v>2000</v>
      </c>
      <c r="D41" s="180">
        <v>42.372900701342253</v>
      </c>
      <c r="E41" s="180">
        <v>49.914437044226986</v>
      </c>
      <c r="F41" s="180">
        <v>69.210204515040132</v>
      </c>
      <c r="G41" s="73"/>
      <c r="H41" s="181">
        <v>16223318</v>
      </c>
      <c r="I41" s="181">
        <v>19110747</v>
      </c>
      <c r="J41" s="181">
        <v>26498520</v>
      </c>
      <c r="K41" s="73"/>
      <c r="L41" s="182">
        <v>2.1017199999999998</v>
      </c>
      <c r="M41" s="182">
        <v>2.2143999999999999</v>
      </c>
      <c r="N41" s="182">
        <v>1.9047999999999998</v>
      </c>
      <c r="O41" s="211"/>
    </row>
    <row r="42" spans="1:15">
      <c r="A42" s="305"/>
      <c r="B42" s="179">
        <v>2002</v>
      </c>
      <c r="D42" s="180">
        <v>33.964652452524199</v>
      </c>
      <c r="E42" s="180">
        <v>42.563505165916702</v>
      </c>
      <c r="F42" s="180">
        <v>64.278545775761188</v>
      </c>
      <c r="G42" s="73"/>
      <c r="H42" s="181">
        <v>13077654</v>
      </c>
      <c r="I42" s="181">
        <v>16388532</v>
      </c>
      <c r="J42" s="181">
        <v>24749630</v>
      </c>
      <c r="K42" s="73"/>
      <c r="L42" s="182">
        <v>2.0205299999999999</v>
      </c>
      <c r="M42" s="182">
        <v>2.1526000000000001</v>
      </c>
      <c r="N42" s="182">
        <v>2.2942200000000001</v>
      </c>
      <c r="O42" s="211"/>
    </row>
    <row r="43" spans="1:15">
      <c r="A43" s="305"/>
      <c r="B43" s="179">
        <v>2004</v>
      </c>
      <c r="D43" s="180">
        <v>28.040164826204105</v>
      </c>
      <c r="E43" s="180">
        <v>36.182046140818862</v>
      </c>
      <c r="F43" s="180">
        <v>57.358252171760505</v>
      </c>
      <c r="G43" s="73"/>
      <c r="H43" s="181">
        <v>10823348</v>
      </c>
      <c r="I43" s="181">
        <v>13966069</v>
      </c>
      <c r="J43" s="181">
        <v>22139967</v>
      </c>
      <c r="K43" s="73"/>
      <c r="L43" s="182">
        <v>1.9970100000000002</v>
      </c>
      <c r="M43" s="182">
        <v>2.4208699999999999</v>
      </c>
      <c r="N43" s="182">
        <v>2.3034599999999998</v>
      </c>
      <c r="O43" s="211"/>
    </row>
    <row r="44" spans="1:15">
      <c r="A44" s="305"/>
      <c r="B44" s="179">
        <v>2005</v>
      </c>
      <c r="D44" s="180">
        <v>32.294643956142714</v>
      </c>
      <c r="E44" s="180">
        <v>39.798574435260946</v>
      </c>
      <c r="F44" s="180">
        <v>61.786792060314198</v>
      </c>
      <c r="G44" s="73"/>
      <c r="H44" s="181">
        <v>12454723</v>
      </c>
      <c r="I44" s="181">
        <v>15348682</v>
      </c>
      <c r="J44" s="181">
        <v>23828638</v>
      </c>
      <c r="K44" s="73"/>
      <c r="L44" s="182">
        <v>1.5023500000000001</v>
      </c>
      <c r="M44" s="182">
        <v>1.6576500000000001</v>
      </c>
      <c r="N44" s="182">
        <v>1.43272</v>
      </c>
      <c r="O44" s="211"/>
    </row>
    <row r="45" spans="1:15">
      <c r="A45" s="305"/>
      <c r="B45" s="79">
        <v>2006</v>
      </c>
      <c r="C45" s="184"/>
      <c r="D45" s="185">
        <v>24.060000000000002</v>
      </c>
      <c r="E45" s="185">
        <v>32.15</v>
      </c>
      <c r="F45" s="185">
        <v>54.05</v>
      </c>
      <c r="G45" s="186"/>
      <c r="H45" s="187">
        <v>9800217</v>
      </c>
      <c r="I45" s="187">
        <v>13094469</v>
      </c>
      <c r="J45" s="187">
        <v>22014385</v>
      </c>
      <c r="K45" s="186"/>
      <c r="L45" s="188">
        <v>1.7518200000000002</v>
      </c>
      <c r="M45" s="188">
        <v>2.0436000000000001</v>
      </c>
      <c r="N45" s="188">
        <v>1.8080800000000001</v>
      </c>
      <c r="O45" s="211"/>
    </row>
    <row r="46" spans="1:15">
      <c r="A46" s="305"/>
      <c r="B46" s="79">
        <v>2008</v>
      </c>
      <c r="C46" s="184"/>
      <c r="D46" s="185">
        <v>31.255909999999997</v>
      </c>
      <c r="E46" s="185">
        <v>38.486130000000003</v>
      </c>
      <c r="F46" s="185">
        <v>60.292500000000004</v>
      </c>
      <c r="G46" s="186"/>
      <c r="H46" s="187">
        <v>12828076</v>
      </c>
      <c r="I46" s="187">
        <v>15795508</v>
      </c>
      <c r="J46" s="187">
        <v>24745299</v>
      </c>
      <c r="K46" s="186"/>
      <c r="L46" s="188">
        <v>1.2107299999999999</v>
      </c>
      <c r="M46" s="188">
        <v>1.27637</v>
      </c>
      <c r="N46" s="188">
        <v>1.3275999999999999</v>
      </c>
      <c r="O46" s="211"/>
    </row>
    <row r="47" spans="1:15">
      <c r="A47" s="305"/>
      <c r="B47" s="79">
        <v>2010</v>
      </c>
      <c r="C47" s="184"/>
      <c r="D47" s="185">
        <v>29.270000000000003</v>
      </c>
      <c r="E47" s="185">
        <v>37.840000000000003</v>
      </c>
      <c r="F47" s="185">
        <v>60.819999999999993</v>
      </c>
      <c r="G47" s="186"/>
      <c r="H47" s="187">
        <v>12330478</v>
      </c>
      <c r="I47" s="187">
        <v>15940050</v>
      </c>
      <c r="J47" s="187">
        <v>25618738</v>
      </c>
      <c r="K47" s="186"/>
      <c r="L47" s="188">
        <v>1.30491</v>
      </c>
      <c r="M47" s="188">
        <v>1.40435</v>
      </c>
      <c r="N47" s="188">
        <v>1.36083</v>
      </c>
      <c r="O47" s="211"/>
    </row>
    <row r="48" spans="1:15" ht="4.5" customHeight="1" thickBot="1">
      <c r="A48" s="30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304"/>
    </row>
    <row r="49" spans="1:15" ht="4.5" customHeight="1" thickTop="1">
      <c r="A49" s="305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211"/>
    </row>
    <row r="50" spans="1:15">
      <c r="A50" s="305"/>
      <c r="B50" s="385" t="s">
        <v>238</v>
      </c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211"/>
    </row>
    <row r="51" spans="1:15">
      <c r="A51" s="305"/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211"/>
    </row>
    <row r="52" spans="1:15">
      <c r="A52" s="305"/>
      <c r="B52" s="385" t="s">
        <v>239</v>
      </c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211"/>
    </row>
    <row r="53" spans="1:15">
      <c r="A53" s="305"/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211"/>
    </row>
    <row r="54" spans="1:15">
      <c r="A54" s="305"/>
      <c r="B54" s="385" t="s">
        <v>240</v>
      </c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211"/>
    </row>
    <row r="55" spans="1:15">
      <c r="A55" s="305"/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211"/>
    </row>
    <row r="56" spans="1:15">
      <c r="A56" s="305"/>
      <c r="B56" s="431" t="s">
        <v>236</v>
      </c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211"/>
    </row>
    <row r="57" spans="1:15">
      <c r="A57" s="305"/>
      <c r="B57" s="200" t="s">
        <v>237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11"/>
    </row>
    <row r="58" spans="1:15">
      <c r="A58" s="305"/>
      <c r="B58" s="375" t="s">
        <v>229</v>
      </c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11"/>
    </row>
    <row r="59" spans="1:15" ht="13.5" thickBot="1">
      <c r="A59" s="350"/>
      <c r="B59" s="239" t="s">
        <v>249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376"/>
    </row>
    <row r="60" spans="1:15">
      <c r="O60" s="183"/>
    </row>
    <row r="61" spans="1:15">
      <c r="O61" s="183"/>
    </row>
    <row r="62" spans="1:15">
      <c r="O62" s="183"/>
    </row>
    <row r="63" spans="1:15">
      <c r="O63" s="183"/>
    </row>
    <row r="64" spans="1:15">
      <c r="O64" s="183"/>
    </row>
    <row r="65" spans="15:15">
      <c r="O65" s="183"/>
    </row>
  </sheetData>
  <mergeCells count="12">
    <mergeCell ref="B1:N1"/>
    <mergeCell ref="B4:B5"/>
    <mergeCell ref="D4:F4"/>
    <mergeCell ref="H4:J4"/>
    <mergeCell ref="L4:N4"/>
    <mergeCell ref="B54:N55"/>
    <mergeCell ref="B56:N56"/>
    <mergeCell ref="B8:N8"/>
    <mergeCell ref="B22:N22"/>
    <mergeCell ref="B36:N36"/>
    <mergeCell ref="B50:N51"/>
    <mergeCell ref="B52:N53"/>
  </mergeCells>
  <hyperlinks>
    <hyperlink ref="B59" r:id="rId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B55" sqref="B55"/>
    </sheetView>
  </sheetViews>
  <sheetFormatPr baseColWidth="10" defaultRowHeight="12.75"/>
  <cols>
    <col min="1" max="1" width="1.7109375" style="1" customWidth="1"/>
    <col min="2" max="2" width="38.7109375" style="1" customWidth="1"/>
    <col min="3" max="3" width="0.85546875" style="1" customWidth="1"/>
    <col min="4" max="4" width="35.85546875" style="1" customWidth="1"/>
    <col min="5" max="5" width="42.5703125" style="1" customWidth="1"/>
    <col min="6" max="6" width="1.7109375" style="1" customWidth="1"/>
    <col min="7" max="16384" width="11.42578125" style="1"/>
  </cols>
  <sheetData>
    <row r="1" spans="1:6" ht="40.5" customHeight="1">
      <c r="A1" s="233"/>
      <c r="B1" s="436" t="s">
        <v>230</v>
      </c>
      <c r="C1" s="436"/>
      <c r="D1" s="436"/>
      <c r="E1" s="436"/>
      <c r="F1" s="236"/>
    </row>
    <row r="2" spans="1:6" ht="15.75">
      <c r="A2" s="207"/>
      <c r="B2" s="383" t="s">
        <v>246</v>
      </c>
      <c r="C2" s="383"/>
      <c r="D2" s="383"/>
      <c r="E2" s="383"/>
      <c r="F2" s="208"/>
    </row>
    <row r="3" spans="1:6" ht="4.5" customHeight="1" thickBot="1">
      <c r="A3" s="303"/>
      <c r="B3" s="67"/>
      <c r="C3" s="66"/>
      <c r="D3" s="66"/>
      <c r="E3" s="66"/>
      <c r="F3" s="304"/>
    </row>
    <row r="4" spans="1:6" ht="4.5" customHeight="1" thickTop="1">
      <c r="A4" s="305"/>
      <c r="B4" s="68"/>
      <c r="C4" s="48"/>
      <c r="D4" s="48"/>
      <c r="E4" s="48"/>
      <c r="F4" s="211"/>
    </row>
    <row r="5" spans="1:6" ht="15" customHeight="1">
      <c r="A5" s="306"/>
      <c r="B5" s="403" t="s">
        <v>105</v>
      </c>
      <c r="C5" s="194"/>
      <c r="D5" s="403" t="s">
        <v>247</v>
      </c>
      <c r="E5" s="403"/>
      <c r="F5" s="307"/>
    </row>
    <row r="6" spans="1:6" ht="4.5" customHeight="1">
      <c r="A6" s="306"/>
      <c r="B6" s="403"/>
      <c r="C6" s="194"/>
      <c r="D6" s="192"/>
      <c r="E6" s="192"/>
      <c r="F6" s="307"/>
    </row>
    <row r="7" spans="1:6" ht="4.5" customHeight="1">
      <c r="A7" s="306"/>
      <c r="B7" s="403"/>
      <c r="C7" s="194"/>
      <c r="D7" s="83"/>
      <c r="E7" s="83"/>
      <c r="F7" s="307"/>
    </row>
    <row r="8" spans="1:6" ht="15">
      <c r="A8" s="308"/>
      <c r="B8" s="403"/>
      <c r="C8" s="194"/>
      <c r="D8" s="53">
        <v>2008</v>
      </c>
      <c r="E8" s="53">
        <v>2010</v>
      </c>
      <c r="F8" s="309"/>
    </row>
    <row r="9" spans="1:6" ht="4.5" customHeight="1" thickBot="1">
      <c r="A9" s="310"/>
      <c r="B9" s="69"/>
      <c r="C9" s="13"/>
      <c r="D9" s="19"/>
      <c r="E9" s="19"/>
      <c r="F9" s="311"/>
    </row>
    <row r="10" spans="1:6" ht="4.5" customHeight="1">
      <c r="A10" s="312"/>
      <c r="B10" s="68"/>
      <c r="C10" s="197"/>
      <c r="D10" s="12"/>
      <c r="E10" s="12"/>
      <c r="F10" s="313"/>
    </row>
    <row r="11" spans="1:6">
      <c r="A11" s="314"/>
      <c r="B11" s="70" t="s">
        <v>11</v>
      </c>
      <c r="C11" s="20"/>
      <c r="D11" s="189">
        <v>0.51576425000000004</v>
      </c>
      <c r="E11" s="189">
        <v>0.50673314000000003</v>
      </c>
      <c r="F11" s="315"/>
    </row>
    <row r="12" spans="1:6">
      <c r="A12" s="314"/>
      <c r="B12" s="70" t="s">
        <v>13</v>
      </c>
      <c r="C12" s="20"/>
      <c r="D12" s="189">
        <v>0.45327244</v>
      </c>
      <c r="E12" s="189">
        <v>0.50616490000000003</v>
      </c>
      <c r="F12" s="315"/>
    </row>
    <row r="13" spans="1:6">
      <c r="A13" s="314"/>
      <c r="B13" s="70" t="s">
        <v>16</v>
      </c>
      <c r="C13" s="20"/>
      <c r="D13" s="189">
        <v>0.49586532999999999</v>
      </c>
      <c r="E13" s="189">
        <v>0.48591371</v>
      </c>
      <c r="F13" s="315"/>
    </row>
    <row r="14" spans="1:6">
      <c r="A14" s="314"/>
      <c r="B14" s="70" t="s">
        <v>17</v>
      </c>
      <c r="C14" s="20"/>
      <c r="D14" s="189">
        <v>0.52351302</v>
      </c>
      <c r="E14" s="189">
        <v>0.51303732999999996</v>
      </c>
      <c r="F14" s="315"/>
    </row>
    <row r="15" spans="1:6">
      <c r="A15" s="314"/>
      <c r="B15" s="70" t="s">
        <v>20</v>
      </c>
      <c r="C15" s="20"/>
      <c r="D15" s="189">
        <v>0.46963132000000002</v>
      </c>
      <c r="E15" s="189">
        <v>0.476856</v>
      </c>
      <c r="F15" s="315"/>
    </row>
    <row r="16" spans="1:6">
      <c r="A16" s="314"/>
      <c r="B16" s="70" t="s">
        <v>22</v>
      </c>
      <c r="C16" s="20"/>
      <c r="D16" s="189">
        <v>0.45058627000000001</v>
      </c>
      <c r="E16" s="189">
        <v>0.41940587000000001</v>
      </c>
      <c r="F16" s="315"/>
    </row>
    <row r="17" spans="1:6">
      <c r="A17" s="314"/>
      <c r="B17" s="70" t="s">
        <v>10</v>
      </c>
      <c r="C17" s="20"/>
      <c r="D17" s="189">
        <v>0.55641817000000005</v>
      </c>
      <c r="E17" s="189">
        <v>0.54088736999999998</v>
      </c>
      <c r="F17" s="315"/>
    </row>
    <row r="18" spans="1:6">
      <c r="A18" s="314"/>
      <c r="B18" s="70" t="s">
        <v>26</v>
      </c>
      <c r="C18" s="20"/>
      <c r="D18" s="189">
        <v>0.53205729999999996</v>
      </c>
      <c r="E18" s="189">
        <v>0.47279626000000002</v>
      </c>
      <c r="F18" s="315"/>
    </row>
    <row r="19" spans="1:6">
      <c r="A19" s="314"/>
      <c r="B19" s="70" t="s">
        <v>28</v>
      </c>
      <c r="C19" s="20"/>
      <c r="D19" s="189">
        <v>0.51019254999999997</v>
      </c>
      <c r="E19" s="189">
        <v>0.51718341000000001</v>
      </c>
      <c r="F19" s="315"/>
    </row>
    <row r="20" spans="1:6">
      <c r="A20" s="314"/>
      <c r="B20" s="70" t="s">
        <v>29</v>
      </c>
      <c r="C20" s="20"/>
      <c r="D20" s="189">
        <v>0.49006251000000001</v>
      </c>
      <c r="E20" s="189">
        <v>0.46860392000000001</v>
      </c>
      <c r="F20" s="315"/>
    </row>
    <row r="21" spans="1:6">
      <c r="A21" s="314"/>
      <c r="B21" s="70" t="s">
        <v>30</v>
      </c>
      <c r="C21" s="20"/>
      <c r="D21" s="189">
        <v>0.44111467999999998</v>
      </c>
      <c r="E21" s="189">
        <v>0.43306370999999999</v>
      </c>
      <c r="F21" s="315"/>
    </row>
    <row r="22" spans="1:6">
      <c r="A22" s="314"/>
      <c r="B22" s="70" t="s">
        <v>12</v>
      </c>
      <c r="C22" s="20"/>
      <c r="D22" s="189">
        <v>0.53895561999999997</v>
      </c>
      <c r="E22" s="189">
        <v>0.51439404</v>
      </c>
      <c r="F22" s="315"/>
    </row>
    <row r="23" spans="1:6">
      <c r="A23" s="314"/>
      <c r="B23" s="70" t="s">
        <v>19</v>
      </c>
      <c r="C23" s="20"/>
      <c r="D23" s="189">
        <v>0.49191997999999998</v>
      </c>
      <c r="E23" s="189">
        <v>0.46509847999999998</v>
      </c>
      <c r="F23" s="315"/>
    </row>
    <row r="24" spans="1:6">
      <c r="A24" s="314"/>
      <c r="B24" s="70" t="s">
        <v>33</v>
      </c>
      <c r="C24" s="20"/>
      <c r="D24" s="189">
        <v>0.46301344999999999</v>
      </c>
      <c r="E24" s="189">
        <v>0.45997498999999997</v>
      </c>
      <c r="F24" s="315"/>
    </row>
    <row r="25" spans="1:6">
      <c r="A25" s="314"/>
      <c r="B25" s="70" t="s">
        <v>34</v>
      </c>
      <c r="C25" s="20"/>
      <c r="D25" s="189">
        <v>0.42431586999999998</v>
      </c>
      <c r="E25" s="189">
        <v>0.46756009999999998</v>
      </c>
      <c r="F25" s="315"/>
    </row>
    <row r="26" spans="1:6">
      <c r="A26" s="314"/>
      <c r="B26" s="70" t="s">
        <v>23</v>
      </c>
      <c r="C26" s="20"/>
      <c r="D26" s="189">
        <v>0.48370949000000002</v>
      </c>
      <c r="E26" s="189">
        <v>0.48726733</v>
      </c>
      <c r="F26" s="315"/>
    </row>
    <row r="27" spans="1:6">
      <c r="A27" s="314"/>
      <c r="B27" s="70" t="s">
        <v>31</v>
      </c>
      <c r="C27" s="20"/>
      <c r="D27" s="189">
        <v>0.4784561</v>
      </c>
      <c r="E27" s="189">
        <v>0.41980909999999999</v>
      </c>
      <c r="F27" s="315"/>
    </row>
    <row r="28" spans="1:6">
      <c r="A28" s="314"/>
      <c r="B28" s="70" t="s">
        <v>36</v>
      </c>
      <c r="C28" s="20"/>
      <c r="D28" s="189">
        <v>0.47410092999999998</v>
      </c>
      <c r="E28" s="189">
        <v>0.48687259999999999</v>
      </c>
      <c r="F28" s="315"/>
    </row>
    <row r="29" spans="1:6">
      <c r="A29" s="314"/>
      <c r="B29" s="70" t="s">
        <v>37</v>
      </c>
      <c r="C29" s="20"/>
      <c r="D29" s="189">
        <v>0.48943956999999999</v>
      </c>
      <c r="E29" s="189">
        <v>0.49764734999999999</v>
      </c>
      <c r="F29" s="315"/>
    </row>
    <row r="30" spans="1:6">
      <c r="A30" s="314"/>
      <c r="B30" s="70" t="s">
        <v>15</v>
      </c>
      <c r="C30" s="20"/>
      <c r="D30" s="189">
        <v>0.50993686999999999</v>
      </c>
      <c r="E30" s="189">
        <v>0.5107524</v>
      </c>
      <c r="F30" s="315"/>
    </row>
    <row r="31" spans="1:6">
      <c r="A31" s="314"/>
      <c r="B31" s="70" t="s">
        <v>14</v>
      </c>
      <c r="C31" s="20"/>
      <c r="D31" s="189">
        <v>0.47363102000000001</v>
      </c>
      <c r="E31" s="189">
        <v>0.48156386000000001</v>
      </c>
      <c r="F31" s="315"/>
    </row>
    <row r="32" spans="1:6">
      <c r="A32" s="314"/>
      <c r="B32" s="70" t="s">
        <v>39</v>
      </c>
      <c r="C32" s="20"/>
      <c r="D32" s="189">
        <v>0.50236513999999999</v>
      </c>
      <c r="E32" s="189">
        <v>0.4871007</v>
      </c>
      <c r="F32" s="315"/>
    </row>
    <row r="33" spans="1:6">
      <c r="A33" s="314"/>
      <c r="B33" s="70" t="s">
        <v>35</v>
      </c>
      <c r="C33" s="20"/>
      <c r="D33" s="189">
        <v>0.49819229999999998</v>
      </c>
      <c r="E33" s="189">
        <v>0.47545784000000002</v>
      </c>
      <c r="F33" s="315"/>
    </row>
    <row r="34" spans="1:6">
      <c r="A34" s="314"/>
      <c r="B34" s="70" t="s">
        <v>24</v>
      </c>
      <c r="C34" s="20"/>
      <c r="D34" s="189">
        <v>0.50011218999999996</v>
      </c>
      <c r="E34" s="189">
        <v>0.50769061000000004</v>
      </c>
      <c r="F34" s="315"/>
    </row>
    <row r="35" spans="1:6">
      <c r="A35" s="314"/>
      <c r="B35" s="70" t="s">
        <v>40</v>
      </c>
      <c r="C35" s="20"/>
      <c r="D35" s="189">
        <v>0.48136617999999998</v>
      </c>
      <c r="E35" s="189">
        <v>0.46514488999999998</v>
      </c>
      <c r="F35" s="315"/>
    </row>
    <row r="36" spans="1:6">
      <c r="A36" s="314"/>
      <c r="B36" s="70" t="s">
        <v>41</v>
      </c>
      <c r="C36" s="20"/>
      <c r="D36" s="189">
        <v>0.47117089000000001</v>
      </c>
      <c r="E36" s="189">
        <v>0.47946335000000001</v>
      </c>
      <c r="F36" s="315"/>
    </row>
    <row r="37" spans="1:6">
      <c r="A37" s="314"/>
      <c r="B37" s="70" t="s">
        <v>25</v>
      </c>
      <c r="C37" s="20"/>
      <c r="D37" s="189">
        <v>0.52190745000000005</v>
      </c>
      <c r="E37" s="189">
        <v>0.47774127999999999</v>
      </c>
      <c r="F37" s="315"/>
    </row>
    <row r="38" spans="1:6">
      <c r="A38" s="314"/>
      <c r="B38" s="70" t="s">
        <v>38</v>
      </c>
      <c r="C38" s="20"/>
      <c r="D38" s="189">
        <v>0.48547631000000002</v>
      </c>
      <c r="E38" s="189">
        <v>0.44976479000000003</v>
      </c>
      <c r="F38" s="315"/>
    </row>
    <row r="39" spans="1:6">
      <c r="A39" s="314"/>
      <c r="B39" s="70" t="s">
        <v>18</v>
      </c>
      <c r="C39" s="20"/>
      <c r="D39" s="189">
        <v>0.42447217999999998</v>
      </c>
      <c r="E39" s="189">
        <v>0.42491234</v>
      </c>
      <c r="F39" s="315"/>
    </row>
    <row r="40" spans="1:6">
      <c r="A40" s="314"/>
      <c r="B40" s="70" t="s">
        <v>21</v>
      </c>
      <c r="C40" s="20"/>
      <c r="D40" s="189">
        <v>0.494419</v>
      </c>
      <c r="E40" s="189">
        <v>0.53429221000000005</v>
      </c>
      <c r="F40" s="315"/>
    </row>
    <row r="41" spans="1:6">
      <c r="A41" s="314"/>
      <c r="B41" s="70" t="s">
        <v>32</v>
      </c>
      <c r="C41" s="20"/>
      <c r="D41" s="189">
        <v>0.48532410999999998</v>
      </c>
      <c r="E41" s="189">
        <v>0.46242402999999999</v>
      </c>
      <c r="F41" s="315"/>
    </row>
    <row r="42" spans="1:6">
      <c r="A42" s="314"/>
      <c r="B42" s="70" t="s">
        <v>27</v>
      </c>
      <c r="C42" s="20"/>
      <c r="D42" s="189">
        <v>0.51671036000000004</v>
      </c>
      <c r="E42" s="189">
        <v>0.52137935000000002</v>
      </c>
      <c r="F42" s="315"/>
    </row>
    <row r="43" spans="1:6" ht="4.5" customHeight="1">
      <c r="A43" s="300"/>
      <c r="B43" s="70"/>
      <c r="C43" s="48"/>
      <c r="D43" s="190"/>
      <c r="E43" s="190"/>
      <c r="F43" s="302"/>
    </row>
    <row r="44" spans="1:6" ht="4.5" customHeight="1">
      <c r="A44" s="300"/>
      <c r="B44" s="70"/>
      <c r="C44" s="48"/>
      <c r="D44" s="190"/>
      <c r="E44" s="190"/>
      <c r="F44" s="302"/>
    </row>
    <row r="45" spans="1:6">
      <c r="A45" s="316"/>
      <c r="B45" s="49" t="s">
        <v>160</v>
      </c>
      <c r="C45" s="15"/>
      <c r="D45" s="191">
        <v>0.50525642999999998</v>
      </c>
      <c r="E45" s="191">
        <v>0.50892252000000004</v>
      </c>
      <c r="F45" s="318"/>
    </row>
    <row r="46" spans="1:6" ht="4.5" customHeight="1" thickBot="1">
      <c r="A46" s="377"/>
      <c r="B46" s="67"/>
      <c r="C46" s="18"/>
      <c r="D46" s="18"/>
      <c r="E46" s="18"/>
      <c r="F46" s="378"/>
    </row>
    <row r="47" spans="1:6" ht="4.5" customHeight="1" thickTop="1">
      <c r="A47" s="312"/>
      <c r="B47" s="68"/>
      <c r="C47" s="197"/>
      <c r="D47" s="48"/>
      <c r="E47" s="48"/>
      <c r="F47" s="313"/>
    </row>
    <row r="48" spans="1:6">
      <c r="A48" s="300"/>
      <c r="B48" s="200" t="s">
        <v>104</v>
      </c>
      <c r="C48" s="200"/>
      <c r="D48" s="200"/>
      <c r="E48" s="200"/>
      <c r="F48" s="302"/>
    </row>
    <row r="49" spans="1:6">
      <c r="A49" s="207"/>
      <c r="B49" s="200" t="s">
        <v>228</v>
      </c>
      <c r="C49" s="8"/>
      <c r="D49" s="8"/>
      <c r="E49" s="8"/>
      <c r="F49" s="208"/>
    </row>
    <row r="50" spans="1:6" ht="13.5" thickBot="1">
      <c r="A50" s="238"/>
      <c r="B50" s="239" t="s">
        <v>249</v>
      </c>
      <c r="C50" s="5"/>
      <c r="D50" s="5"/>
      <c r="E50" s="5"/>
      <c r="F50" s="214"/>
    </row>
  </sheetData>
  <mergeCells count="4">
    <mergeCell ref="B1:E1"/>
    <mergeCell ref="B2:E2"/>
    <mergeCell ref="B5:B8"/>
    <mergeCell ref="D5:E5"/>
  </mergeCells>
  <hyperlinks>
    <hyperlink ref="B5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17" sqref="G17"/>
    </sheetView>
  </sheetViews>
  <sheetFormatPr baseColWidth="10" defaultRowHeight="12.75"/>
  <cols>
    <col min="1" max="1" width="1.7109375" style="1" customWidth="1"/>
    <col min="2" max="2" width="57.85546875" style="1" customWidth="1"/>
    <col min="3" max="3" width="1.7109375" style="1" customWidth="1"/>
    <col min="4" max="5" width="10.7109375" style="1" customWidth="1"/>
    <col min="6" max="6" width="1" style="1" customWidth="1"/>
    <col min="7" max="8" width="10.7109375" style="1" customWidth="1"/>
    <col min="9" max="9" width="1" style="1" customWidth="1"/>
    <col min="10" max="11" width="10.7109375" style="1" customWidth="1"/>
    <col min="12" max="12" width="1.7109375" style="1" customWidth="1"/>
    <col min="13" max="13" width="13.7109375" style="1" customWidth="1"/>
    <col min="14" max="16384" width="11.42578125" style="1"/>
  </cols>
  <sheetData>
    <row r="1" spans="1:24" ht="15.75" customHeight="1">
      <c r="A1" s="201"/>
      <c r="B1" s="383" t="s">
        <v>230</v>
      </c>
      <c r="C1" s="383"/>
      <c r="D1" s="383"/>
      <c r="E1" s="383"/>
      <c r="F1" s="383"/>
      <c r="G1" s="383"/>
      <c r="H1" s="383"/>
      <c r="I1" s="383"/>
      <c r="J1" s="383"/>
      <c r="K1" s="383"/>
      <c r="L1" s="202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.75" customHeight="1">
      <c r="A2" s="203"/>
      <c r="B2" s="383" t="s">
        <v>191</v>
      </c>
      <c r="C2" s="383"/>
      <c r="D2" s="383"/>
      <c r="E2" s="383"/>
      <c r="F2" s="383"/>
      <c r="G2" s="383"/>
      <c r="H2" s="383"/>
      <c r="I2" s="383"/>
      <c r="J2" s="383"/>
      <c r="K2" s="383"/>
      <c r="L2" s="204"/>
    </row>
    <row r="3" spans="1:24" ht="5.0999999999999996" customHeight="1" thickBot="1">
      <c r="A3" s="205"/>
      <c r="B3" s="3"/>
      <c r="C3" s="3"/>
      <c r="D3" s="3"/>
      <c r="E3" s="3"/>
      <c r="F3" s="3"/>
      <c r="G3" s="3"/>
      <c r="H3" s="3"/>
      <c r="I3" s="3"/>
      <c r="J3" s="3"/>
      <c r="K3" s="3"/>
      <c r="L3" s="206"/>
    </row>
    <row r="4" spans="1:24" ht="5.0999999999999996" customHeight="1" thickTop="1">
      <c r="A4" s="207"/>
      <c r="B4" s="8"/>
      <c r="C4" s="8"/>
      <c r="D4" s="8"/>
      <c r="E4" s="8"/>
      <c r="F4" s="8"/>
      <c r="G4" s="8"/>
      <c r="H4" s="8"/>
      <c r="I4" s="8"/>
      <c r="J4" s="8"/>
      <c r="K4" s="8"/>
      <c r="L4" s="208"/>
    </row>
    <row r="5" spans="1:24" ht="14.25">
      <c r="A5" s="207"/>
      <c r="B5" s="8"/>
      <c r="C5" s="8"/>
      <c r="D5" s="382" t="s">
        <v>160</v>
      </c>
      <c r="E5" s="382"/>
      <c r="F5" s="382"/>
      <c r="G5" s="382"/>
      <c r="H5" s="382"/>
      <c r="I5" s="382"/>
      <c r="J5" s="382"/>
      <c r="K5" s="382"/>
      <c r="L5" s="208"/>
    </row>
    <row r="6" spans="1:24" ht="14.25" customHeight="1">
      <c r="A6" s="207"/>
      <c r="B6" s="209" t="s">
        <v>241</v>
      </c>
      <c r="C6" s="210"/>
      <c r="D6" s="381" t="s">
        <v>0</v>
      </c>
      <c r="E6" s="381"/>
      <c r="F6" s="48"/>
      <c r="G6" s="381" t="s">
        <v>48</v>
      </c>
      <c r="H6" s="381"/>
      <c r="I6" s="48"/>
      <c r="J6" s="381" t="s">
        <v>141</v>
      </c>
      <c r="K6" s="381"/>
      <c r="L6" s="211"/>
    </row>
    <row r="7" spans="1:24" ht="14.25">
      <c r="A7" s="207"/>
      <c r="B7" s="212"/>
      <c r="C7" s="210"/>
      <c r="D7" s="83">
        <v>2008</v>
      </c>
      <c r="E7" s="83">
        <v>2010</v>
      </c>
      <c r="F7" s="48"/>
      <c r="G7" s="83">
        <v>2008</v>
      </c>
      <c r="H7" s="83">
        <v>2010</v>
      </c>
      <c r="I7" s="48"/>
      <c r="J7" s="83">
        <v>2008</v>
      </c>
      <c r="K7" s="83">
        <v>2010</v>
      </c>
      <c r="L7" s="211"/>
    </row>
    <row r="8" spans="1:24" ht="5.0999999999999996" customHeight="1" thickBot="1">
      <c r="A8" s="213"/>
      <c r="B8" s="4"/>
      <c r="C8" s="5"/>
      <c r="D8" s="6"/>
      <c r="E8" s="6"/>
      <c r="F8" s="5"/>
      <c r="G8" s="6"/>
      <c r="H8" s="6"/>
      <c r="I8" s="5"/>
      <c r="J8" s="6"/>
      <c r="K8" s="6"/>
      <c r="L8" s="214"/>
    </row>
    <row r="9" spans="1:24" ht="5.0999999999999996" customHeight="1">
      <c r="A9" s="207"/>
      <c r="B9" s="8"/>
      <c r="C9" s="8"/>
      <c r="D9" s="8"/>
      <c r="E9" s="8"/>
      <c r="F9" s="8"/>
      <c r="G9" s="8"/>
      <c r="H9" s="8"/>
      <c r="I9" s="8"/>
      <c r="J9" s="8"/>
      <c r="K9" s="8"/>
      <c r="L9" s="208"/>
    </row>
    <row r="10" spans="1:24">
      <c r="A10" s="207"/>
      <c r="B10" s="215" t="s">
        <v>152</v>
      </c>
      <c r="C10" s="8"/>
      <c r="D10" s="216"/>
      <c r="E10" s="216"/>
      <c r="F10" s="217"/>
      <c r="G10" s="216"/>
      <c r="H10" s="216"/>
      <c r="I10" s="217"/>
      <c r="J10" s="216"/>
      <c r="K10" s="216"/>
      <c r="L10" s="208"/>
    </row>
    <row r="11" spans="1:24">
      <c r="A11" s="207"/>
      <c r="B11" s="218" t="s">
        <v>147</v>
      </c>
      <c r="C11" s="8"/>
      <c r="D11" s="219">
        <v>44.545529999999999</v>
      </c>
      <c r="E11" s="219">
        <v>46.190100000000001</v>
      </c>
      <c r="F11" s="220"/>
      <c r="G11" s="219">
        <v>48.837809999999998</v>
      </c>
      <c r="H11" s="219">
        <v>51.993417999999998</v>
      </c>
      <c r="I11" s="220"/>
      <c r="J11" s="219">
        <v>2.7</v>
      </c>
      <c r="K11" s="219">
        <v>2.48</v>
      </c>
      <c r="L11" s="208"/>
      <c r="M11" s="57"/>
      <c r="N11" s="61"/>
    </row>
    <row r="12" spans="1:24" ht="4.5" customHeight="1">
      <c r="A12" s="207"/>
      <c r="B12" s="221"/>
      <c r="C12" s="8"/>
      <c r="D12" s="219"/>
      <c r="E12" s="219"/>
      <c r="F12" s="220"/>
      <c r="G12" s="219"/>
      <c r="H12" s="219"/>
      <c r="I12" s="220"/>
      <c r="J12" s="219"/>
      <c r="K12" s="219"/>
      <c r="L12" s="208"/>
      <c r="M12" s="57"/>
    </row>
    <row r="13" spans="1:24" ht="12.75" customHeight="1">
      <c r="A13" s="207"/>
      <c r="B13" s="218" t="s">
        <v>148</v>
      </c>
      <c r="C13" s="8"/>
      <c r="D13" s="219">
        <v>33.89687</v>
      </c>
      <c r="E13" s="219">
        <v>35.784460000000003</v>
      </c>
      <c r="F13" s="220"/>
      <c r="G13" s="219">
        <v>37.163074000000002</v>
      </c>
      <c r="H13" s="219">
        <v>40.280413000000003</v>
      </c>
      <c r="I13" s="220"/>
      <c r="J13" s="219">
        <v>2.34</v>
      </c>
      <c r="K13" s="219">
        <v>2.12</v>
      </c>
      <c r="L13" s="208"/>
      <c r="M13" s="57"/>
      <c r="N13" s="61"/>
    </row>
    <row r="14" spans="1:24" ht="12.75" customHeight="1">
      <c r="A14" s="207"/>
      <c r="B14" s="218" t="s">
        <v>149</v>
      </c>
      <c r="C14" s="8"/>
      <c r="D14" s="219">
        <v>10.64866</v>
      </c>
      <c r="E14" s="219">
        <v>10.40564</v>
      </c>
      <c r="F14" s="10"/>
      <c r="G14" s="219">
        <v>11.674735999999999</v>
      </c>
      <c r="H14" s="219">
        <v>11.713005000000001</v>
      </c>
      <c r="I14" s="10"/>
      <c r="J14" s="219">
        <v>3.86</v>
      </c>
      <c r="K14" s="219">
        <v>3.72</v>
      </c>
      <c r="L14" s="208"/>
      <c r="M14" s="57"/>
      <c r="N14" s="61"/>
    </row>
    <row r="15" spans="1:24" ht="4.5" customHeight="1">
      <c r="A15" s="207"/>
      <c r="B15" s="215"/>
      <c r="C15" s="8"/>
      <c r="D15" s="219"/>
      <c r="E15" s="219"/>
      <c r="F15" s="10"/>
      <c r="G15" s="219"/>
      <c r="H15" s="219"/>
      <c r="I15" s="10"/>
      <c r="J15" s="219"/>
      <c r="K15" s="219"/>
      <c r="L15" s="208"/>
      <c r="M15" s="57"/>
    </row>
    <row r="16" spans="1:24">
      <c r="A16" s="207"/>
      <c r="B16" s="218" t="s">
        <v>50</v>
      </c>
      <c r="C16" s="8"/>
      <c r="D16" s="219">
        <v>32.979999999999997</v>
      </c>
      <c r="E16" s="219">
        <v>28.674300000000002</v>
      </c>
      <c r="F16" s="10"/>
      <c r="G16" s="219">
        <v>36.162571999999997</v>
      </c>
      <c r="H16" s="219">
        <v>32.276921000000002</v>
      </c>
      <c r="I16" s="10"/>
      <c r="J16" s="219">
        <v>2</v>
      </c>
      <c r="K16" s="219">
        <v>1.91</v>
      </c>
      <c r="L16" s="208"/>
      <c r="M16" s="57"/>
    </row>
    <row r="17" spans="1:13">
      <c r="A17" s="207"/>
      <c r="B17" s="218" t="s">
        <v>46</v>
      </c>
      <c r="C17" s="8"/>
      <c r="D17" s="219">
        <v>4.4649999999999999</v>
      </c>
      <c r="E17" s="219">
        <v>5.7973999999999997</v>
      </c>
      <c r="F17" s="10"/>
      <c r="G17" s="219">
        <v>4.8953569999999997</v>
      </c>
      <c r="H17" s="219">
        <v>6.525766</v>
      </c>
      <c r="I17" s="10"/>
      <c r="J17" s="219">
        <v>0</v>
      </c>
      <c r="K17" s="219">
        <v>0</v>
      </c>
      <c r="L17" s="208"/>
      <c r="M17" s="57"/>
    </row>
    <row r="18" spans="1:13" ht="4.5" customHeight="1">
      <c r="A18" s="207"/>
      <c r="B18" s="215"/>
      <c r="C18" s="8"/>
      <c r="D18" s="219"/>
      <c r="E18" s="219"/>
      <c r="F18" s="10"/>
      <c r="G18" s="219"/>
      <c r="H18" s="219"/>
      <c r="I18" s="10"/>
      <c r="J18" s="219"/>
      <c r="K18" s="219"/>
      <c r="L18" s="208"/>
      <c r="M18" s="57"/>
    </row>
    <row r="19" spans="1:13">
      <c r="A19" s="207"/>
      <c r="B19" s="218" t="s">
        <v>173</v>
      </c>
      <c r="C19" s="8"/>
      <c r="D19" s="219">
        <v>18.005050000000001</v>
      </c>
      <c r="E19" s="219">
        <v>19.338200000000001</v>
      </c>
      <c r="F19" s="10"/>
      <c r="G19" s="219">
        <v>19.739962999999999</v>
      </c>
      <c r="H19" s="219">
        <v>21.767873999999999</v>
      </c>
      <c r="I19" s="10"/>
      <c r="J19" s="219">
        <v>0</v>
      </c>
      <c r="K19" s="219">
        <v>0</v>
      </c>
      <c r="L19" s="208"/>
      <c r="M19" s="57"/>
    </row>
    <row r="20" spans="1:13" s="8" customFormat="1" ht="5.0999999999999996" customHeight="1">
      <c r="A20" s="222"/>
      <c r="B20" s="7"/>
      <c r="D20" s="58"/>
      <c r="E20" s="9"/>
      <c r="F20" s="10"/>
      <c r="G20" s="58"/>
      <c r="H20" s="9"/>
      <c r="I20" s="10"/>
      <c r="J20" s="58"/>
      <c r="K20" s="9"/>
      <c r="L20" s="208"/>
      <c r="M20" s="58"/>
    </row>
    <row r="21" spans="1:13" ht="5.0999999999999996" customHeight="1">
      <c r="A21" s="207"/>
      <c r="B21" s="7"/>
      <c r="C21" s="8"/>
      <c r="D21" s="58"/>
      <c r="E21" s="9"/>
      <c r="F21" s="10"/>
      <c r="G21" s="58"/>
      <c r="H21" s="9"/>
      <c r="I21" s="10"/>
      <c r="J21" s="58"/>
      <c r="K21" s="9"/>
      <c r="L21" s="208"/>
      <c r="M21" s="59"/>
    </row>
    <row r="22" spans="1:13">
      <c r="A22" s="207"/>
      <c r="B22" s="223" t="s">
        <v>6</v>
      </c>
      <c r="C22" s="8"/>
      <c r="D22" s="58"/>
      <c r="E22" s="9"/>
      <c r="F22" s="10"/>
      <c r="G22" s="58"/>
      <c r="H22" s="9"/>
      <c r="I22" s="10"/>
      <c r="J22" s="58"/>
      <c r="K22" s="9"/>
      <c r="L22" s="208"/>
      <c r="M22" s="59"/>
    </row>
    <row r="23" spans="1:13">
      <c r="A23" s="207"/>
      <c r="B23" s="224" t="s">
        <v>7</v>
      </c>
      <c r="C23" s="8"/>
      <c r="D23" s="225">
        <v>77.5</v>
      </c>
      <c r="E23" s="219">
        <v>74.900000000000006</v>
      </c>
      <c r="F23" s="10"/>
      <c r="G23" s="225">
        <v>85.000382000000002</v>
      </c>
      <c r="H23" s="219">
        <v>84.270339000000007</v>
      </c>
      <c r="I23" s="10"/>
      <c r="J23" s="225">
        <v>2.4</v>
      </c>
      <c r="K23" s="219">
        <v>2.27</v>
      </c>
      <c r="L23" s="208"/>
      <c r="M23" s="60"/>
    </row>
    <row r="24" spans="1:13" ht="12.75" customHeight="1">
      <c r="A24" s="207"/>
      <c r="B24" s="224" t="s">
        <v>8</v>
      </c>
      <c r="C24" s="8"/>
      <c r="D24" s="225">
        <v>31.1</v>
      </c>
      <c r="E24" s="219">
        <v>26.6</v>
      </c>
      <c r="F24" s="10"/>
      <c r="G24" s="225">
        <v>34.098056</v>
      </c>
      <c r="H24" s="219">
        <v>29.886247000000001</v>
      </c>
      <c r="I24" s="10"/>
      <c r="J24" s="225">
        <v>3.65</v>
      </c>
      <c r="K24" s="219">
        <v>3.57</v>
      </c>
      <c r="L24" s="208"/>
      <c r="M24" s="60"/>
    </row>
    <row r="25" spans="1:13" ht="4.5" customHeight="1">
      <c r="A25" s="207"/>
      <c r="B25" s="215"/>
      <c r="C25" s="8"/>
      <c r="D25" s="225"/>
      <c r="E25" s="226"/>
      <c r="F25" s="10"/>
      <c r="G25" s="225"/>
      <c r="H25" s="226"/>
      <c r="I25" s="10"/>
      <c r="J25" s="225"/>
      <c r="K25" s="226"/>
      <c r="L25" s="208"/>
      <c r="M25" s="60"/>
    </row>
    <row r="26" spans="1:13">
      <c r="A26" s="207"/>
      <c r="B26" s="184" t="s">
        <v>190</v>
      </c>
      <c r="C26" s="8"/>
      <c r="D26" s="58"/>
      <c r="E26" s="227"/>
      <c r="F26" s="10"/>
      <c r="G26" s="58"/>
      <c r="H26" s="227"/>
      <c r="I26" s="10"/>
      <c r="J26" s="58"/>
      <c r="K26" s="227"/>
      <c r="L26" s="208"/>
      <c r="M26" s="59"/>
    </row>
    <row r="27" spans="1:13">
      <c r="A27" s="207"/>
      <c r="B27" s="228" t="s">
        <v>1</v>
      </c>
      <c r="C27" s="8"/>
      <c r="D27" s="219">
        <v>21.94</v>
      </c>
      <c r="E27" s="219">
        <v>20.64</v>
      </c>
      <c r="F27" s="10"/>
      <c r="G27" s="219">
        <v>24.053965999999999</v>
      </c>
      <c r="H27" s="219">
        <v>23.236257999999999</v>
      </c>
      <c r="I27" s="10"/>
      <c r="J27" s="219">
        <v>3.15</v>
      </c>
      <c r="K27" s="219">
        <v>2.97</v>
      </c>
      <c r="L27" s="208"/>
      <c r="M27" s="60"/>
    </row>
    <row r="28" spans="1:13">
      <c r="A28" s="207"/>
      <c r="B28" s="229" t="s">
        <v>153</v>
      </c>
      <c r="C28" s="8"/>
      <c r="D28" s="219">
        <v>40.839999999999996</v>
      </c>
      <c r="E28" s="219">
        <v>31.78</v>
      </c>
      <c r="F28" s="10"/>
      <c r="G28" s="219">
        <v>44.771113</v>
      </c>
      <c r="H28" s="219">
        <v>35.772784999999999</v>
      </c>
      <c r="I28" s="10"/>
      <c r="J28" s="219">
        <v>2.93</v>
      </c>
      <c r="K28" s="219">
        <v>2.82</v>
      </c>
      <c r="L28" s="208"/>
      <c r="M28" s="60"/>
    </row>
    <row r="29" spans="1:13">
      <c r="A29" s="207"/>
      <c r="B29" s="229" t="s">
        <v>154</v>
      </c>
      <c r="C29" s="8"/>
      <c r="D29" s="219">
        <v>64.990000000000009</v>
      </c>
      <c r="E29" s="219">
        <v>60.72</v>
      </c>
      <c r="F29" s="10"/>
      <c r="G29" s="219">
        <v>71.255048000000002</v>
      </c>
      <c r="H29" s="219">
        <v>68.346911000000006</v>
      </c>
      <c r="I29" s="10"/>
      <c r="J29" s="219">
        <v>2.6</v>
      </c>
      <c r="K29" s="219">
        <v>2.46</v>
      </c>
      <c r="L29" s="208"/>
      <c r="M29" s="60"/>
    </row>
    <row r="30" spans="1:13">
      <c r="A30" s="207"/>
      <c r="B30" s="229" t="s">
        <v>155</v>
      </c>
      <c r="C30" s="8"/>
      <c r="D30" s="219">
        <v>17.690000000000001</v>
      </c>
      <c r="E30" s="219">
        <v>15.2</v>
      </c>
      <c r="F30" s="10"/>
      <c r="G30" s="219">
        <v>19.391362999999998</v>
      </c>
      <c r="H30" s="219">
        <v>17.113382000000001</v>
      </c>
      <c r="I30" s="10"/>
      <c r="J30" s="219">
        <v>3.64</v>
      </c>
      <c r="K30" s="219">
        <v>3.46</v>
      </c>
      <c r="L30" s="208"/>
      <c r="M30" s="60"/>
    </row>
    <row r="31" spans="1:13">
      <c r="A31" s="207"/>
      <c r="B31" s="229" t="s">
        <v>156</v>
      </c>
      <c r="C31" s="8"/>
      <c r="D31" s="219">
        <v>19.21</v>
      </c>
      <c r="E31" s="219">
        <v>16.45</v>
      </c>
      <c r="F31" s="10"/>
      <c r="G31" s="219">
        <v>21.062940000000001</v>
      </c>
      <c r="H31" s="219">
        <v>18.520285000000001</v>
      </c>
      <c r="I31" s="10"/>
      <c r="J31" s="219">
        <v>3.52</v>
      </c>
      <c r="K31" s="219">
        <v>3.34</v>
      </c>
      <c r="L31" s="208"/>
      <c r="M31" s="60"/>
    </row>
    <row r="32" spans="1:13">
      <c r="A32" s="207"/>
      <c r="B32" s="229" t="s">
        <v>157</v>
      </c>
      <c r="C32" s="8"/>
      <c r="D32" s="219">
        <v>21.740000000000002</v>
      </c>
      <c r="E32" s="219">
        <v>24.86</v>
      </c>
      <c r="F32" s="10"/>
      <c r="G32" s="219">
        <v>23.837862000000001</v>
      </c>
      <c r="H32" s="219">
        <v>27.983691</v>
      </c>
      <c r="I32" s="10"/>
      <c r="J32" s="219">
        <v>3.26</v>
      </c>
      <c r="K32" s="219">
        <v>2.95</v>
      </c>
      <c r="L32" s="208"/>
      <c r="M32" s="60"/>
    </row>
    <row r="33" spans="1:13" s="8" customFormat="1" ht="5.0999999999999996" customHeight="1">
      <c r="A33" s="222"/>
      <c r="B33" s="7"/>
      <c r="D33" s="219"/>
      <c r="E33" s="219"/>
      <c r="F33" s="10"/>
      <c r="G33" s="219"/>
      <c r="H33" s="219"/>
      <c r="I33" s="10"/>
      <c r="J33" s="219"/>
      <c r="K33" s="219"/>
      <c r="L33" s="208"/>
      <c r="M33" s="58"/>
    </row>
    <row r="34" spans="1:13" ht="5.0999999999999996" customHeight="1">
      <c r="A34" s="207"/>
      <c r="B34" s="7"/>
      <c r="C34" s="8"/>
      <c r="D34" s="219"/>
      <c r="E34" s="219"/>
      <c r="F34" s="10"/>
      <c r="G34" s="219"/>
      <c r="H34" s="219"/>
      <c r="I34" s="10"/>
      <c r="J34" s="219"/>
      <c r="K34" s="219"/>
      <c r="L34" s="208"/>
      <c r="M34" s="59"/>
    </row>
    <row r="35" spans="1:13" ht="12.75" customHeight="1">
      <c r="A35" s="207"/>
      <c r="B35" s="215" t="s">
        <v>43</v>
      </c>
      <c r="C35" s="8"/>
      <c r="D35" s="219"/>
      <c r="E35" s="219"/>
      <c r="F35" s="10"/>
      <c r="G35" s="219"/>
      <c r="H35" s="219"/>
      <c r="I35" s="10"/>
      <c r="J35" s="219"/>
      <c r="K35" s="219"/>
      <c r="L35" s="208"/>
      <c r="M35" s="60"/>
    </row>
    <row r="36" spans="1:13">
      <c r="A36" s="207"/>
      <c r="B36" s="228" t="s">
        <v>45</v>
      </c>
      <c r="C36" s="8"/>
      <c r="D36" s="219">
        <v>16.739999999999998</v>
      </c>
      <c r="E36" s="219">
        <v>19.395499999999998</v>
      </c>
      <c r="F36" s="10"/>
      <c r="G36" s="219">
        <v>18.355060000000002</v>
      </c>
      <c r="H36" s="219">
        <v>21.832317</v>
      </c>
      <c r="I36" s="10"/>
      <c r="J36" s="219">
        <v>3.02</v>
      </c>
      <c r="K36" s="219">
        <v>2.71</v>
      </c>
      <c r="L36" s="208"/>
      <c r="M36" s="57"/>
    </row>
    <row r="37" spans="1:13">
      <c r="A37" s="207"/>
      <c r="B37" s="228" t="s">
        <v>44</v>
      </c>
      <c r="C37" s="8"/>
      <c r="D37" s="219">
        <v>49.01</v>
      </c>
      <c r="E37" s="219">
        <v>51.987499999999997</v>
      </c>
      <c r="F37" s="10"/>
      <c r="G37" s="219">
        <v>53.733167000000002</v>
      </c>
      <c r="H37" s="219">
        <v>58.519184000000003</v>
      </c>
      <c r="I37" s="10"/>
      <c r="J37" s="219">
        <v>2.4500000000000002</v>
      </c>
      <c r="K37" s="219">
        <v>2.21</v>
      </c>
      <c r="L37" s="208"/>
      <c r="M37" s="60"/>
    </row>
    <row r="38" spans="1:13" ht="5.0999999999999996" customHeight="1" thickBot="1">
      <c r="A38" s="230"/>
      <c r="B38" s="231"/>
      <c r="C38" s="5"/>
      <c r="D38" s="232"/>
      <c r="E38" s="232"/>
      <c r="F38" s="5"/>
      <c r="G38" s="232"/>
      <c r="H38" s="232"/>
      <c r="I38" s="5"/>
      <c r="J38" s="232"/>
      <c r="K38" s="232"/>
      <c r="L38" s="214"/>
    </row>
    <row r="39" spans="1:13" ht="5.0999999999999996" customHeight="1">
      <c r="A39" s="233"/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6"/>
    </row>
    <row r="40" spans="1:13">
      <c r="A40" s="207"/>
      <c r="B40" s="237" t="s">
        <v>104</v>
      </c>
      <c r="C40" s="8"/>
      <c r="D40" s="8"/>
      <c r="E40" s="8"/>
      <c r="F40" s="8"/>
      <c r="G40" s="8"/>
      <c r="H40" s="8"/>
      <c r="I40" s="8"/>
      <c r="J40" s="8"/>
      <c r="K40" s="8"/>
      <c r="L40" s="208"/>
    </row>
    <row r="41" spans="1:13">
      <c r="A41" s="207"/>
      <c r="B41" s="200" t="s">
        <v>228</v>
      </c>
      <c r="C41" s="8"/>
      <c r="D41" s="8"/>
      <c r="E41" s="8"/>
      <c r="F41" s="8"/>
      <c r="G41" s="8"/>
      <c r="H41" s="8"/>
      <c r="I41" s="8"/>
      <c r="J41" s="8"/>
      <c r="K41" s="8"/>
      <c r="L41" s="208"/>
    </row>
    <row r="42" spans="1:13" ht="13.5" thickBot="1">
      <c r="A42" s="238"/>
      <c r="B42" s="239" t="s">
        <v>249</v>
      </c>
      <c r="C42" s="5"/>
      <c r="D42" s="5"/>
      <c r="E42" s="5"/>
      <c r="F42" s="5"/>
      <c r="G42" s="5"/>
      <c r="H42" s="5"/>
      <c r="I42" s="5"/>
      <c r="J42" s="5"/>
      <c r="K42" s="5"/>
      <c r="L42" s="214"/>
    </row>
  </sheetData>
  <mergeCells count="6">
    <mergeCell ref="J6:K6"/>
    <mergeCell ref="D5:K5"/>
    <mergeCell ref="B1:K1"/>
    <mergeCell ref="B2:K2"/>
    <mergeCell ref="D6:E6"/>
    <mergeCell ref="G6:H6"/>
  </mergeCells>
  <hyperlinks>
    <hyperlink ref="B42" r:id="rId1"/>
  </hyperlinks>
  <printOptions horizontalCentered="1"/>
  <pageMargins left="0.19685039370078741" right="0.19685039370078741" top="0.78740157480314965" bottom="0.78740157480314965" header="0" footer="1.1811023622047245"/>
  <pageSetup scale="9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I18" sqref="I18"/>
    </sheetView>
  </sheetViews>
  <sheetFormatPr baseColWidth="10" defaultRowHeight="12.75"/>
  <cols>
    <col min="1" max="1" width="1.140625" style="29" customWidth="1"/>
    <col min="2" max="2" width="49.7109375" style="29" customWidth="1"/>
    <col min="3" max="3" width="1.7109375" style="29" customWidth="1"/>
    <col min="4" max="4" width="16.85546875" style="29" customWidth="1"/>
    <col min="5" max="5" width="18" style="29" customWidth="1"/>
    <col min="6" max="16384" width="11.42578125" style="29"/>
  </cols>
  <sheetData>
    <row r="1" spans="1:5" s="1" customFormat="1" ht="15.75" customHeight="1">
      <c r="A1" s="203"/>
      <c r="B1" s="383" t="s">
        <v>230</v>
      </c>
      <c r="C1" s="383"/>
      <c r="D1" s="383"/>
      <c r="E1" s="387"/>
    </row>
    <row r="2" spans="1:5" ht="15.75" customHeight="1">
      <c r="A2" s="388" t="s">
        <v>174</v>
      </c>
      <c r="B2" s="389"/>
      <c r="C2" s="389"/>
      <c r="D2" s="389"/>
      <c r="E2" s="390"/>
    </row>
    <row r="3" spans="1:5" ht="5.0999999999999996" customHeight="1" thickBot="1">
      <c r="A3" s="240"/>
      <c r="B3" s="241"/>
      <c r="C3" s="241"/>
      <c r="D3" s="241"/>
      <c r="E3" s="242"/>
    </row>
    <row r="4" spans="1:5" ht="5.0999999999999996" customHeight="1">
      <c r="A4" s="38"/>
      <c r="B4" s="243"/>
      <c r="C4" s="244"/>
      <c r="D4" s="244"/>
      <c r="E4" s="245"/>
    </row>
    <row r="5" spans="1:5" ht="14.25">
      <c r="A5" s="38"/>
      <c r="B5" s="246" t="s">
        <v>242</v>
      </c>
      <c r="C5" s="38"/>
      <c r="D5" s="199">
        <v>2008</v>
      </c>
      <c r="E5" s="247">
        <v>2010</v>
      </c>
    </row>
    <row r="6" spans="1:5" ht="5.0999999999999996" customHeight="1">
      <c r="A6" s="41"/>
      <c r="B6" s="248"/>
      <c r="C6" s="41"/>
      <c r="D6" s="41"/>
      <c r="E6" s="249"/>
    </row>
    <row r="7" spans="1:5" ht="5.0999999999999996" customHeight="1">
      <c r="A7" s="38"/>
      <c r="B7" s="250"/>
      <c r="C7" s="38"/>
      <c r="D7" s="38"/>
      <c r="E7" s="251"/>
    </row>
    <row r="8" spans="1:5" ht="14.25">
      <c r="B8" s="252" t="s">
        <v>69</v>
      </c>
      <c r="C8" s="38"/>
      <c r="D8" s="253"/>
      <c r="E8" s="254"/>
    </row>
    <row r="9" spans="1:5">
      <c r="B9" s="255" t="s">
        <v>52</v>
      </c>
      <c r="C9" s="38"/>
      <c r="D9" s="270">
        <v>1.8641030000000001</v>
      </c>
      <c r="E9" s="256">
        <v>1.6966570000000001</v>
      </c>
    </row>
    <row r="10" spans="1:5">
      <c r="B10" s="255" t="s">
        <v>147</v>
      </c>
      <c r="C10" s="38"/>
      <c r="D10" s="17">
        <v>2.7007490000000001</v>
      </c>
      <c r="E10" s="257">
        <v>2.4848170000000001</v>
      </c>
    </row>
    <row r="11" spans="1:5" ht="4.5" customHeight="1">
      <c r="B11" s="255"/>
      <c r="C11" s="38"/>
      <c r="D11" s="270"/>
      <c r="E11" s="256"/>
    </row>
    <row r="12" spans="1:5">
      <c r="B12" s="255" t="s">
        <v>148</v>
      </c>
      <c r="C12" s="38"/>
      <c r="D12" s="17">
        <v>2.3357700000000001</v>
      </c>
      <c r="E12" s="257">
        <v>2.1248140000000002</v>
      </c>
    </row>
    <row r="13" spans="1:5">
      <c r="B13" s="255" t="s">
        <v>149</v>
      </c>
      <c r="C13" s="38"/>
      <c r="D13" s="17">
        <v>3.862552</v>
      </c>
      <c r="E13" s="257">
        <v>3.722817</v>
      </c>
    </row>
    <row r="14" spans="1:5" ht="4.5" customHeight="1">
      <c r="B14" s="255"/>
      <c r="C14" s="38"/>
      <c r="D14" s="258"/>
      <c r="E14" s="259"/>
    </row>
    <row r="15" spans="1:5">
      <c r="B15" s="255" t="s">
        <v>7</v>
      </c>
      <c r="C15" s="38"/>
      <c r="D15" s="260">
        <v>2.404369</v>
      </c>
      <c r="E15" s="259">
        <v>2.2661859999999998</v>
      </c>
    </row>
    <row r="16" spans="1:5">
      <c r="B16" s="255" t="s">
        <v>50</v>
      </c>
      <c r="C16" s="38"/>
      <c r="D16" s="270">
        <v>2.0041060000000002</v>
      </c>
      <c r="E16" s="256">
        <v>1.9139269999999999</v>
      </c>
    </row>
    <row r="17" spans="1:8" s="38" customFormat="1" ht="5.0999999999999996" customHeight="1">
      <c r="A17" s="39"/>
      <c r="B17" s="255"/>
      <c r="D17" s="270"/>
      <c r="E17" s="271"/>
    </row>
    <row r="18" spans="1:8" ht="14.25">
      <c r="B18" s="252" t="s">
        <v>162</v>
      </c>
      <c r="C18" s="38"/>
      <c r="D18" s="272"/>
      <c r="E18" s="273"/>
    </row>
    <row r="19" spans="1:8">
      <c r="B19" s="255" t="s">
        <v>147</v>
      </c>
      <c r="C19" s="38"/>
      <c r="D19" s="274">
        <v>0.20051050000000001</v>
      </c>
      <c r="E19" s="275">
        <v>0.19131619999999999</v>
      </c>
    </row>
    <row r="20" spans="1:8">
      <c r="B20" s="255" t="s">
        <v>150</v>
      </c>
      <c r="C20" s="38"/>
      <c r="D20" s="274">
        <v>6.8551699999999993E-2</v>
      </c>
      <c r="E20" s="275">
        <v>6.4574000000000006E-2</v>
      </c>
    </row>
    <row r="21" spans="1:8" s="37" customFormat="1">
      <c r="B21" s="261" t="s">
        <v>7</v>
      </c>
      <c r="C21" s="262"/>
      <c r="D21" s="274">
        <v>0.31068390000000001</v>
      </c>
      <c r="E21" s="275">
        <v>0.28277619999999998</v>
      </c>
    </row>
    <row r="22" spans="1:8" ht="5.0999999999999996" customHeight="1" thickBot="1">
      <c r="A22" s="33"/>
      <c r="B22" s="263"/>
      <c r="C22" s="264"/>
      <c r="D22" s="265"/>
      <c r="E22" s="266"/>
    </row>
    <row r="23" spans="1:8" ht="5.0999999999999996" customHeight="1" thickTop="1">
      <c r="B23" s="267"/>
      <c r="C23" s="244"/>
      <c r="D23" s="244"/>
      <c r="E23" s="245"/>
    </row>
    <row r="24" spans="1:8" ht="34.5" customHeight="1">
      <c r="B24" s="391" t="s">
        <v>72</v>
      </c>
      <c r="C24" s="392"/>
      <c r="D24" s="392"/>
      <c r="E24" s="393"/>
    </row>
    <row r="25" spans="1:8" ht="22.5" customHeight="1">
      <c r="B25" s="394" t="s">
        <v>73</v>
      </c>
      <c r="C25" s="395"/>
      <c r="D25" s="395"/>
      <c r="E25" s="396"/>
    </row>
    <row r="26" spans="1:8">
      <c r="B26" s="397" t="s">
        <v>104</v>
      </c>
      <c r="C26" s="398"/>
      <c r="D26" s="398"/>
      <c r="E26" s="399"/>
    </row>
    <row r="27" spans="1:8" ht="24" customHeight="1">
      <c r="B27" s="384" t="s">
        <v>228</v>
      </c>
      <c r="C27" s="385"/>
      <c r="D27" s="385"/>
      <c r="E27" s="386"/>
      <c r="H27" s="32"/>
    </row>
    <row r="28" spans="1:8" ht="13.5" thickBot="1">
      <c r="B28" s="268" t="s">
        <v>249</v>
      </c>
      <c r="C28" s="264"/>
      <c r="D28" s="264"/>
      <c r="E28" s="269"/>
      <c r="H28" s="32"/>
    </row>
    <row r="29" spans="1:8">
      <c r="H29" s="32"/>
    </row>
    <row r="30" spans="1:8">
      <c r="H30" s="32"/>
    </row>
    <row r="31" spans="1:8">
      <c r="H31" s="32"/>
    </row>
    <row r="32" spans="1:8">
      <c r="H32" s="32"/>
    </row>
    <row r="33" spans="8:8">
      <c r="H33" s="32"/>
    </row>
    <row r="34" spans="8:8">
      <c r="H34" s="32"/>
    </row>
    <row r="35" spans="8:8">
      <c r="H35" s="32"/>
    </row>
    <row r="36" spans="8:8">
      <c r="H36" s="32"/>
    </row>
    <row r="37" spans="8:8">
      <c r="H37" s="32"/>
    </row>
    <row r="38" spans="8:8">
      <c r="H38" s="32"/>
    </row>
    <row r="39" spans="8:8">
      <c r="H39" s="32"/>
    </row>
  </sheetData>
  <mergeCells count="6">
    <mergeCell ref="B27:E27"/>
    <mergeCell ref="B1:E1"/>
    <mergeCell ref="A2:E2"/>
    <mergeCell ref="B24:E24"/>
    <mergeCell ref="B25:E25"/>
    <mergeCell ref="B26:E26"/>
  </mergeCells>
  <hyperlinks>
    <hyperlink ref="B28" r:id="rId1"/>
  </hyperlinks>
  <printOptions horizontalCentered="1"/>
  <pageMargins left="0.94488188976377963" right="0.86614173228346458" top="0.74803149606299213" bottom="0.98425196850393704" header="0" footer="1.1811023622047245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Normal="100" zoomScaleSheetLayoutView="100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J16" sqref="J16"/>
    </sheetView>
  </sheetViews>
  <sheetFormatPr baseColWidth="10" defaultRowHeight="12.75"/>
  <cols>
    <col min="1" max="1" width="1.7109375" style="29" customWidth="1"/>
    <col min="2" max="2" width="80.7109375" style="29" customWidth="1"/>
    <col min="3" max="3" width="1.7109375" style="29" customWidth="1"/>
    <col min="4" max="4" width="10.7109375" style="29" customWidth="1"/>
    <col min="5" max="5" width="1.7109375" style="29" customWidth="1"/>
    <col min="6" max="6" width="10.7109375" style="29" customWidth="1"/>
    <col min="7" max="7" width="1.7109375" style="29" customWidth="1"/>
    <col min="8" max="16384" width="11.42578125" style="29"/>
  </cols>
  <sheetData>
    <row r="1" spans="1:7" ht="15.75" customHeight="1">
      <c r="A1" s="203"/>
      <c r="B1" s="383" t="s">
        <v>230</v>
      </c>
      <c r="C1" s="383"/>
      <c r="D1" s="383"/>
      <c r="E1" s="383"/>
      <c r="F1" s="383"/>
      <c r="G1" s="202"/>
    </row>
    <row r="2" spans="1:7" ht="15.75" customHeight="1">
      <c r="A2" s="388" t="s">
        <v>175</v>
      </c>
      <c r="B2" s="389"/>
      <c r="C2" s="389"/>
      <c r="D2" s="389"/>
      <c r="E2" s="389"/>
      <c r="F2" s="389"/>
      <c r="G2" s="390"/>
    </row>
    <row r="3" spans="1:7" ht="5.0999999999999996" customHeight="1" thickBot="1">
      <c r="A3" s="276"/>
      <c r="B3" s="30"/>
      <c r="C3" s="30"/>
      <c r="D3" s="30"/>
      <c r="E3" s="30"/>
      <c r="F3" s="30"/>
      <c r="G3" s="277"/>
    </row>
    <row r="4" spans="1:7" ht="5.0999999999999996" customHeight="1" thickTop="1">
      <c r="A4" s="250"/>
      <c r="B4" s="38"/>
      <c r="C4" s="38"/>
      <c r="D4" s="38"/>
      <c r="E4" s="38"/>
      <c r="F4" s="38"/>
      <c r="G4" s="251"/>
    </row>
    <row r="5" spans="1:7" ht="14.25">
      <c r="A5" s="250"/>
      <c r="B5" s="278" t="s">
        <v>241</v>
      </c>
      <c r="C5" s="279"/>
      <c r="D5" s="280">
        <v>2008</v>
      </c>
      <c r="E5" s="279"/>
      <c r="F5" s="280">
        <v>2010</v>
      </c>
      <c r="G5" s="251"/>
    </row>
    <row r="6" spans="1:7" ht="5.0999999999999996" customHeight="1">
      <c r="A6" s="281"/>
      <c r="B6" s="31"/>
      <c r="C6" s="31"/>
      <c r="D6" s="31"/>
      <c r="E6" s="31"/>
      <c r="F6" s="31"/>
      <c r="G6" s="282"/>
    </row>
    <row r="7" spans="1:7" ht="5.0999999999999996" customHeight="1">
      <c r="A7" s="250"/>
      <c r="B7" s="38"/>
      <c r="C7" s="38"/>
      <c r="D7" s="38"/>
      <c r="E7" s="38"/>
      <c r="F7" s="38"/>
      <c r="G7" s="251"/>
    </row>
    <row r="8" spans="1:7">
      <c r="A8" s="250"/>
      <c r="B8" s="283" t="s">
        <v>47</v>
      </c>
      <c r="C8" s="38"/>
      <c r="D8" s="284">
        <v>0.50525642999999998</v>
      </c>
      <c r="E8" s="285"/>
      <c r="F8" s="285">
        <v>0.50892252000000004</v>
      </c>
      <c r="G8" s="251"/>
    </row>
    <row r="9" spans="1:7" ht="4.5" customHeight="1">
      <c r="A9" s="250"/>
      <c r="B9" s="286"/>
      <c r="C9" s="38"/>
      <c r="D9" s="287"/>
      <c r="E9" s="288"/>
      <c r="F9" s="287"/>
      <c r="G9" s="251"/>
    </row>
    <row r="10" spans="1:7">
      <c r="A10" s="250"/>
      <c r="B10" s="283" t="s">
        <v>151</v>
      </c>
      <c r="C10" s="38"/>
      <c r="D10" s="287">
        <f>100*0.04683462</f>
        <v>4.6834620000000005</v>
      </c>
      <c r="E10" s="288"/>
      <c r="F10" s="287">
        <f>100*0.04435076</f>
        <v>4.4350760000000005</v>
      </c>
      <c r="G10" s="251"/>
    </row>
    <row r="11" spans="1:7" ht="4.5" customHeight="1">
      <c r="A11" s="250"/>
      <c r="B11" s="283"/>
      <c r="C11" s="38"/>
      <c r="D11" s="287"/>
      <c r="E11" s="288"/>
      <c r="F11" s="287"/>
      <c r="G11" s="251"/>
    </row>
    <row r="12" spans="1:7" ht="14.25">
      <c r="A12" s="250"/>
      <c r="B12" s="289" t="s">
        <v>58</v>
      </c>
      <c r="C12" s="38"/>
      <c r="D12" s="287"/>
      <c r="E12" s="288"/>
      <c r="F12" s="287"/>
      <c r="G12" s="251"/>
    </row>
    <row r="13" spans="1:7" ht="4.5" customHeight="1">
      <c r="A13" s="250"/>
      <c r="B13" s="283"/>
      <c r="C13" s="38"/>
      <c r="D13" s="287"/>
      <c r="E13" s="288"/>
      <c r="F13" s="287"/>
      <c r="G13" s="251"/>
    </row>
    <row r="14" spans="1:7">
      <c r="A14" s="250"/>
      <c r="B14" s="290" t="s">
        <v>59</v>
      </c>
      <c r="C14" s="38"/>
      <c r="D14" s="287">
        <v>9.4499999999999993</v>
      </c>
      <c r="E14" s="288"/>
      <c r="F14" s="287">
        <v>9.43</v>
      </c>
      <c r="G14" s="251"/>
    </row>
    <row r="15" spans="1:7">
      <c r="A15" s="250"/>
      <c r="B15" s="290" t="s">
        <v>60</v>
      </c>
      <c r="C15" s="38"/>
      <c r="D15" s="287">
        <v>4.24</v>
      </c>
      <c r="E15" s="288"/>
      <c r="F15" s="287">
        <v>4.28</v>
      </c>
      <c r="G15" s="251"/>
    </row>
    <row r="16" spans="1:7">
      <c r="A16" s="250"/>
      <c r="B16" s="290" t="s">
        <v>61</v>
      </c>
      <c r="C16" s="38"/>
      <c r="D16" s="287">
        <v>59.39</v>
      </c>
      <c r="E16" s="288"/>
      <c r="F16" s="287">
        <v>59.48</v>
      </c>
      <c r="G16" s="251"/>
    </row>
    <row r="17" spans="1:11">
      <c r="A17" s="250"/>
      <c r="B17" s="290" t="s">
        <v>62</v>
      </c>
      <c r="C17" s="38"/>
      <c r="D17" s="287">
        <v>26.92</v>
      </c>
      <c r="E17" s="288"/>
      <c r="F17" s="287">
        <v>26.81</v>
      </c>
      <c r="G17" s="251"/>
    </row>
    <row r="18" spans="1:11" ht="4.5" customHeight="1">
      <c r="A18" s="250"/>
      <c r="B18" s="283"/>
      <c r="C18" s="38"/>
      <c r="D18" s="287"/>
      <c r="E18" s="288"/>
      <c r="F18" s="287"/>
      <c r="G18" s="251"/>
    </row>
    <row r="19" spans="1:11" ht="14.25">
      <c r="A19" s="250"/>
      <c r="B19" s="283" t="s">
        <v>71</v>
      </c>
      <c r="C19" s="38"/>
      <c r="D19" s="287"/>
      <c r="E19" s="288"/>
      <c r="F19" s="287"/>
      <c r="G19" s="251"/>
    </row>
    <row r="20" spans="1:11" ht="4.5" customHeight="1">
      <c r="A20" s="250"/>
      <c r="B20" s="283"/>
      <c r="C20" s="38"/>
      <c r="D20" s="287"/>
      <c r="E20" s="288"/>
      <c r="F20" s="287"/>
      <c r="G20" s="251"/>
    </row>
    <row r="21" spans="1:11">
      <c r="A21" s="250"/>
      <c r="B21" s="39" t="s">
        <v>70</v>
      </c>
      <c r="C21" s="38"/>
      <c r="D21" s="287">
        <v>13.45</v>
      </c>
      <c r="E21" s="288"/>
      <c r="F21" s="287">
        <v>9.94</v>
      </c>
      <c r="G21" s="251"/>
    </row>
    <row r="22" spans="1:11">
      <c r="A22" s="250"/>
      <c r="B22" s="290" t="s">
        <v>63</v>
      </c>
      <c r="C22" s="38"/>
      <c r="D22" s="287">
        <v>79.290000000000006</v>
      </c>
      <c r="E22" s="288"/>
      <c r="F22" s="287">
        <v>68.78</v>
      </c>
      <c r="G22" s="251"/>
    </row>
    <row r="23" spans="1:11">
      <c r="A23" s="250"/>
      <c r="B23" s="290" t="s">
        <v>64</v>
      </c>
      <c r="C23" s="38"/>
      <c r="D23" s="287">
        <v>7.25</v>
      </c>
      <c r="E23" s="288"/>
      <c r="F23" s="287">
        <v>21.28</v>
      </c>
      <c r="G23" s="251"/>
    </row>
    <row r="24" spans="1:11" ht="5.0999999999999996" customHeight="1" thickBot="1">
      <c r="A24" s="291"/>
      <c r="B24" s="33"/>
      <c r="C24" s="34"/>
      <c r="D24" s="35"/>
      <c r="E24" s="34"/>
      <c r="F24" s="35"/>
      <c r="G24" s="292"/>
    </row>
    <row r="25" spans="1:11" ht="5.0999999999999996" customHeight="1" thickTop="1">
      <c r="A25" s="250"/>
      <c r="B25" s="293"/>
      <c r="C25" s="38"/>
      <c r="D25" s="38"/>
      <c r="E25" s="38"/>
      <c r="F25" s="38"/>
      <c r="G25" s="251"/>
    </row>
    <row r="26" spans="1:11" ht="25.5" customHeight="1">
      <c r="A26" s="250"/>
      <c r="B26" s="395" t="s">
        <v>65</v>
      </c>
      <c r="C26" s="395"/>
      <c r="D26" s="395"/>
      <c r="E26" s="395"/>
      <c r="F26" s="395"/>
      <c r="G26" s="251"/>
    </row>
    <row r="27" spans="1:11">
      <c r="A27" s="250"/>
      <c r="B27" s="400" t="s">
        <v>66</v>
      </c>
      <c r="C27" s="400"/>
      <c r="D27" s="400"/>
      <c r="E27" s="400"/>
      <c r="F27" s="400"/>
      <c r="G27" s="251"/>
    </row>
    <row r="28" spans="1:11">
      <c r="A28" s="250"/>
      <c r="B28" s="294" t="s">
        <v>67</v>
      </c>
      <c r="C28" s="294"/>
      <c r="D28" s="294"/>
      <c r="E28" s="294"/>
      <c r="F28" s="294"/>
      <c r="G28" s="251"/>
    </row>
    <row r="29" spans="1:11" ht="25.5" customHeight="1">
      <c r="A29" s="250"/>
      <c r="B29" s="395" t="s">
        <v>68</v>
      </c>
      <c r="C29" s="395"/>
      <c r="D29" s="395"/>
      <c r="E29" s="395"/>
      <c r="F29" s="395"/>
      <c r="G29" s="251"/>
    </row>
    <row r="30" spans="1:11">
      <c r="A30" s="250"/>
      <c r="B30" s="395" t="s">
        <v>104</v>
      </c>
      <c r="C30" s="395"/>
      <c r="D30" s="395"/>
      <c r="E30" s="395"/>
      <c r="F30" s="395"/>
      <c r="G30" s="251"/>
    </row>
    <row r="31" spans="1:11" ht="25.5" customHeight="1">
      <c r="A31" s="250"/>
      <c r="B31" s="385" t="s">
        <v>228</v>
      </c>
      <c r="C31" s="385"/>
      <c r="D31" s="385"/>
      <c r="E31" s="385"/>
      <c r="F31" s="385"/>
      <c r="G31" s="251"/>
    </row>
    <row r="32" spans="1:11" ht="13.5" thickBot="1">
      <c r="A32" s="240"/>
      <c r="B32" s="239" t="s">
        <v>249</v>
      </c>
      <c r="C32" s="264"/>
      <c r="D32" s="264"/>
      <c r="E32" s="264"/>
      <c r="F32" s="264"/>
      <c r="G32" s="269"/>
      <c r="H32" s="84"/>
      <c r="K32" s="84"/>
    </row>
    <row r="33" spans="8:11">
      <c r="H33" s="84"/>
      <c r="K33" s="84"/>
    </row>
    <row r="34" spans="8:11">
      <c r="H34" s="84"/>
      <c r="K34" s="84"/>
    </row>
    <row r="35" spans="8:11">
      <c r="I35" s="84"/>
    </row>
  </sheetData>
  <mergeCells count="7">
    <mergeCell ref="B1:F1"/>
    <mergeCell ref="A2:G2"/>
    <mergeCell ref="B31:F31"/>
    <mergeCell ref="B26:F26"/>
    <mergeCell ref="B27:F27"/>
    <mergeCell ref="B29:F29"/>
    <mergeCell ref="B30:F30"/>
  </mergeCells>
  <hyperlinks>
    <hyperlink ref="B32" r:id="rId1"/>
  </hyperlinks>
  <printOptions horizontalCentered="1"/>
  <pageMargins left="0.94488188976377963" right="0.86614173228346458" top="0.74803149606299213" bottom="0.98425196850393704" header="0" footer="1.17"/>
  <pageSetup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1"/>
  <sheetViews>
    <sheetView workbookViewId="0">
      <pane xSplit="3" ySplit="11" topLeftCell="L36" activePane="bottomRight" state="frozen"/>
      <selection pane="topRight" activeCell="D1" sqref="D1"/>
      <selection pane="bottomLeft" activeCell="A13" sqref="A13"/>
      <selection pane="bottomRight" activeCell="B53" sqref="B53"/>
    </sheetView>
  </sheetViews>
  <sheetFormatPr baseColWidth="10" defaultRowHeight="12.75"/>
  <cols>
    <col min="1" max="1" width="1.7109375" style="1" customWidth="1"/>
    <col min="2" max="2" width="18.7109375" style="1" customWidth="1"/>
    <col min="3" max="3" width="0.85546875" style="1" customWidth="1"/>
    <col min="4" max="5" width="7.7109375" style="1" customWidth="1"/>
    <col min="6" max="6" width="0.85546875" style="1" customWidth="1"/>
    <col min="7" max="8" width="10.7109375" style="1" customWidth="1"/>
    <col min="9" max="10" width="0.85546875" style="1" customWidth="1"/>
    <col min="11" max="12" width="7.7109375" style="1" customWidth="1"/>
    <col min="13" max="13" width="1.7109375" style="1" customWidth="1"/>
    <col min="14" max="15" width="7.7109375" style="1" customWidth="1"/>
    <col min="16" max="16" width="0.85546875" style="1" customWidth="1"/>
    <col min="17" max="18" width="10.7109375" style="1" customWidth="1"/>
    <col min="19" max="19" width="0.85546875" style="1" customWidth="1"/>
    <col min="20" max="21" width="7.7109375" style="1" customWidth="1"/>
    <col min="22" max="22" width="1.7109375" style="1" customWidth="1"/>
    <col min="23" max="24" width="7.7109375" style="1" customWidth="1"/>
    <col min="25" max="25" width="0.85546875" style="1" customWidth="1"/>
    <col min="26" max="27" width="10.7109375" style="1" customWidth="1"/>
    <col min="28" max="28" width="0.85546875" style="1" customWidth="1"/>
    <col min="29" max="30" width="7.7109375" style="1" customWidth="1"/>
    <col min="31" max="31" width="1.7109375" style="1" customWidth="1"/>
    <col min="32" max="16384" width="11.42578125" style="1"/>
  </cols>
  <sheetData>
    <row r="1" spans="1:31" ht="15.75">
      <c r="A1" s="207"/>
      <c r="B1" s="383" t="s">
        <v>230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208"/>
    </row>
    <row r="2" spans="1:31" ht="15.75">
      <c r="A2" s="207"/>
      <c r="B2" s="383" t="s">
        <v>159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208"/>
    </row>
    <row r="3" spans="1:31" ht="4.5" customHeight="1" thickBot="1">
      <c r="A3" s="303"/>
      <c r="B3" s="67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304"/>
    </row>
    <row r="4" spans="1:31" ht="4.5" customHeight="1" thickTop="1">
      <c r="A4" s="305"/>
      <c r="B4" s="6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211"/>
    </row>
    <row r="5" spans="1:31" ht="15">
      <c r="A5" s="306"/>
      <c r="B5" s="403" t="s">
        <v>105</v>
      </c>
      <c r="C5" s="194"/>
      <c r="D5" s="403" t="s">
        <v>152</v>
      </c>
      <c r="E5" s="403"/>
      <c r="F5" s="403"/>
      <c r="G5" s="403"/>
      <c r="H5" s="403"/>
      <c r="I5" s="403"/>
      <c r="J5" s="403"/>
      <c r="K5" s="403"/>
      <c r="L5" s="403"/>
      <c r="M5" s="51"/>
      <c r="N5" s="403" t="s">
        <v>146</v>
      </c>
      <c r="O5" s="403"/>
      <c r="P5" s="403"/>
      <c r="Q5" s="403"/>
      <c r="R5" s="403"/>
      <c r="S5" s="403"/>
      <c r="T5" s="403"/>
      <c r="U5" s="403"/>
      <c r="V5" s="51"/>
      <c r="W5" s="403" t="s">
        <v>145</v>
      </c>
      <c r="X5" s="403"/>
      <c r="Y5" s="403"/>
      <c r="Z5" s="403"/>
      <c r="AA5" s="403"/>
      <c r="AB5" s="403"/>
      <c r="AC5" s="403"/>
      <c r="AD5" s="403"/>
      <c r="AE5" s="307"/>
    </row>
    <row r="6" spans="1:31" ht="4.5" customHeight="1">
      <c r="A6" s="306"/>
      <c r="B6" s="403"/>
      <c r="C6" s="194"/>
      <c r="D6" s="192"/>
      <c r="E6" s="192"/>
      <c r="F6" s="192"/>
      <c r="G6" s="192"/>
      <c r="H6" s="192"/>
      <c r="I6" s="192"/>
      <c r="J6" s="192"/>
      <c r="K6" s="192"/>
      <c r="L6" s="192"/>
      <c r="M6" s="51"/>
      <c r="N6" s="192"/>
      <c r="O6" s="192"/>
      <c r="P6" s="192"/>
      <c r="Q6" s="192"/>
      <c r="R6" s="192"/>
      <c r="S6" s="192"/>
      <c r="T6" s="192"/>
      <c r="U6" s="192"/>
      <c r="V6" s="51"/>
      <c r="W6" s="192"/>
      <c r="X6" s="192"/>
      <c r="Y6" s="192"/>
      <c r="Z6" s="192"/>
      <c r="AA6" s="192"/>
      <c r="AB6" s="192"/>
      <c r="AC6" s="192"/>
      <c r="AD6" s="192"/>
      <c r="AE6" s="307"/>
    </row>
    <row r="7" spans="1:31" ht="4.5" customHeight="1">
      <c r="A7" s="306"/>
      <c r="B7" s="403"/>
      <c r="C7" s="194"/>
      <c r="D7" s="83"/>
      <c r="E7" s="83"/>
      <c r="F7" s="83"/>
      <c r="G7" s="83"/>
      <c r="H7" s="83"/>
      <c r="I7" s="83"/>
      <c r="J7" s="83"/>
      <c r="K7" s="83"/>
      <c r="L7" s="83"/>
      <c r="M7" s="51"/>
      <c r="N7" s="83"/>
      <c r="O7" s="83"/>
      <c r="P7" s="83"/>
      <c r="Q7" s="83"/>
      <c r="R7" s="83"/>
      <c r="S7" s="83"/>
      <c r="T7" s="83"/>
      <c r="U7" s="83"/>
      <c r="V7" s="51"/>
      <c r="W7" s="83"/>
      <c r="X7" s="83"/>
      <c r="Y7" s="83"/>
      <c r="Z7" s="83"/>
      <c r="AA7" s="83"/>
      <c r="AB7" s="83"/>
      <c r="AC7" s="83"/>
      <c r="AD7" s="83"/>
      <c r="AE7" s="307"/>
    </row>
    <row r="8" spans="1:31" ht="15">
      <c r="A8" s="308"/>
      <c r="B8" s="403"/>
      <c r="C8" s="194"/>
      <c r="D8" s="402" t="s">
        <v>0</v>
      </c>
      <c r="E8" s="402"/>
      <c r="F8" s="83"/>
      <c r="G8" s="381" t="s">
        <v>140</v>
      </c>
      <c r="H8" s="381"/>
      <c r="I8" s="53"/>
      <c r="J8" s="53"/>
      <c r="K8" s="381" t="s">
        <v>141</v>
      </c>
      <c r="L8" s="381"/>
      <c r="M8" s="53"/>
      <c r="N8" s="402" t="s">
        <v>0</v>
      </c>
      <c r="O8" s="402"/>
      <c r="P8" s="83"/>
      <c r="Q8" s="381" t="s">
        <v>140</v>
      </c>
      <c r="R8" s="381"/>
      <c r="S8" s="53"/>
      <c r="T8" s="381" t="s">
        <v>141</v>
      </c>
      <c r="U8" s="381"/>
      <c r="V8" s="53"/>
      <c r="W8" s="402" t="s">
        <v>0</v>
      </c>
      <c r="X8" s="402"/>
      <c r="Y8" s="83"/>
      <c r="Z8" s="381" t="s">
        <v>140</v>
      </c>
      <c r="AA8" s="381"/>
      <c r="AB8" s="53"/>
      <c r="AC8" s="381" t="s">
        <v>141</v>
      </c>
      <c r="AD8" s="381"/>
      <c r="AE8" s="309"/>
    </row>
    <row r="9" spans="1:31" ht="15">
      <c r="A9" s="308"/>
      <c r="B9" s="403"/>
      <c r="C9" s="194"/>
      <c r="D9" s="53">
        <v>2008</v>
      </c>
      <c r="E9" s="53">
        <v>2010</v>
      </c>
      <c r="F9" s="83"/>
      <c r="G9" s="53">
        <v>2008</v>
      </c>
      <c r="H9" s="53">
        <v>2010</v>
      </c>
      <c r="I9" s="53"/>
      <c r="J9" s="53"/>
      <c r="K9" s="53">
        <v>2008</v>
      </c>
      <c r="L9" s="53">
        <v>2010</v>
      </c>
      <c r="M9" s="53"/>
      <c r="N9" s="53">
        <v>2008</v>
      </c>
      <c r="O9" s="53">
        <v>2010</v>
      </c>
      <c r="P9" s="83"/>
      <c r="Q9" s="53">
        <v>2008</v>
      </c>
      <c r="R9" s="53">
        <v>2010</v>
      </c>
      <c r="S9" s="53"/>
      <c r="T9" s="53">
        <v>2008</v>
      </c>
      <c r="U9" s="53">
        <v>2010</v>
      </c>
      <c r="V9" s="53"/>
      <c r="W9" s="53">
        <v>2008</v>
      </c>
      <c r="X9" s="53">
        <v>2010</v>
      </c>
      <c r="Y9" s="83"/>
      <c r="Z9" s="53">
        <v>2008</v>
      </c>
      <c r="AA9" s="53">
        <v>2010</v>
      </c>
      <c r="AB9" s="53"/>
      <c r="AC9" s="53">
        <v>2008</v>
      </c>
      <c r="AD9" s="53">
        <v>2010</v>
      </c>
      <c r="AE9" s="309"/>
    </row>
    <row r="10" spans="1:31" ht="4.5" customHeight="1" thickBot="1">
      <c r="A10" s="310"/>
      <c r="B10" s="69"/>
      <c r="C10" s="13"/>
      <c r="D10" s="19"/>
      <c r="E10" s="19"/>
      <c r="F10" s="13"/>
      <c r="G10" s="13"/>
      <c r="H10" s="13"/>
      <c r="I10" s="13"/>
      <c r="J10" s="13"/>
      <c r="K10" s="13"/>
      <c r="L10" s="13"/>
      <c r="M10" s="13"/>
      <c r="N10" s="19"/>
      <c r="O10" s="19"/>
      <c r="P10" s="13"/>
      <c r="Q10" s="13"/>
      <c r="R10" s="13"/>
      <c r="S10" s="13"/>
      <c r="T10" s="13"/>
      <c r="U10" s="13"/>
      <c r="V10" s="13"/>
      <c r="W10" s="19"/>
      <c r="X10" s="19"/>
      <c r="Y10" s="13"/>
      <c r="Z10" s="13"/>
      <c r="AA10" s="13"/>
      <c r="AB10" s="13"/>
      <c r="AC10" s="13"/>
      <c r="AD10" s="13"/>
      <c r="AE10" s="311"/>
    </row>
    <row r="11" spans="1:31" ht="4.5" customHeight="1">
      <c r="A11" s="312"/>
      <c r="B11" s="68"/>
      <c r="C11" s="197"/>
      <c r="D11" s="12"/>
      <c r="E11" s="12"/>
      <c r="F11" s="197"/>
      <c r="G11" s="197"/>
      <c r="H11" s="197"/>
      <c r="I11" s="197"/>
      <c r="J11" s="197"/>
      <c r="K11" s="197"/>
      <c r="L11" s="197"/>
      <c r="M11" s="197"/>
      <c r="N11" s="12"/>
      <c r="O11" s="12"/>
      <c r="P11" s="197"/>
      <c r="Q11" s="197"/>
      <c r="R11" s="197"/>
      <c r="S11" s="197"/>
      <c r="T11" s="197"/>
      <c r="U11" s="197"/>
      <c r="V11" s="197"/>
      <c r="W11" s="12"/>
      <c r="X11" s="12"/>
      <c r="Y11" s="197"/>
      <c r="Z11" s="197"/>
      <c r="AA11" s="197"/>
      <c r="AB11" s="197"/>
      <c r="AC11" s="197"/>
      <c r="AD11" s="197"/>
      <c r="AE11" s="313"/>
    </row>
    <row r="12" spans="1:31">
      <c r="A12" s="314"/>
      <c r="B12" s="70" t="s">
        <v>11</v>
      </c>
      <c r="C12" s="20"/>
      <c r="D12" s="17">
        <v>37.825160000000004</v>
      </c>
      <c r="E12" s="17">
        <v>38.168849999999999</v>
      </c>
      <c r="F12" s="20"/>
      <c r="G12" s="55">
        <v>431.32600000000002</v>
      </c>
      <c r="H12" s="55">
        <v>454.18299999999999</v>
      </c>
      <c r="I12" s="20"/>
      <c r="J12" s="20"/>
      <c r="K12" s="54">
        <v>1.958103615</v>
      </c>
      <c r="L12" s="54">
        <v>1.914761231</v>
      </c>
      <c r="M12" s="20"/>
      <c r="N12" s="71">
        <v>33.738750000000003</v>
      </c>
      <c r="O12" s="71">
        <v>34.59469</v>
      </c>
      <c r="P12" s="20"/>
      <c r="Q12" s="55">
        <v>384.72800000000001</v>
      </c>
      <c r="R12" s="55">
        <v>411.65300000000002</v>
      </c>
      <c r="S12" s="20"/>
      <c r="T12" s="54">
        <v>1.7679737369999999</v>
      </c>
      <c r="U12" s="54">
        <v>1.767199559</v>
      </c>
      <c r="V12" s="20"/>
      <c r="W12" s="71">
        <v>4.0864099999999999</v>
      </c>
      <c r="X12" s="71">
        <v>3.57416</v>
      </c>
      <c r="Y12" s="20"/>
      <c r="Z12" s="55">
        <v>46.597999999999999</v>
      </c>
      <c r="AA12" s="55">
        <v>42.53</v>
      </c>
      <c r="AB12" s="20"/>
      <c r="AC12" s="54">
        <v>3.5278767329999998</v>
      </c>
      <c r="AD12" s="54">
        <v>3.3430284509999999</v>
      </c>
      <c r="AE12" s="315"/>
    </row>
    <row r="13" spans="1:31">
      <c r="A13" s="314"/>
      <c r="B13" s="70" t="s">
        <v>13</v>
      </c>
      <c r="C13" s="20"/>
      <c r="D13" s="17">
        <v>26.37229</v>
      </c>
      <c r="E13" s="17">
        <v>32.073010000000004</v>
      </c>
      <c r="F13" s="20"/>
      <c r="G13" s="55">
        <v>799.53700000000003</v>
      </c>
      <c r="H13" s="55">
        <v>1017.461</v>
      </c>
      <c r="I13" s="20"/>
      <c r="J13" s="20"/>
      <c r="K13" s="54">
        <v>2.1450739620000001</v>
      </c>
      <c r="L13" s="54">
        <v>2.162294181</v>
      </c>
      <c r="M13" s="20"/>
      <c r="N13" s="71">
        <v>22.983640000000001</v>
      </c>
      <c r="O13" s="71">
        <v>28.930869999999999</v>
      </c>
      <c r="P13" s="20"/>
      <c r="Q13" s="55">
        <v>696.80200000000002</v>
      </c>
      <c r="R13" s="55">
        <v>917.78200000000004</v>
      </c>
      <c r="S13" s="20"/>
      <c r="T13" s="54">
        <v>1.957132729</v>
      </c>
      <c r="U13" s="54">
        <v>2.0251399569999999</v>
      </c>
      <c r="V13" s="20"/>
      <c r="W13" s="71">
        <v>3.3886600000000002</v>
      </c>
      <c r="X13" s="71">
        <v>3.1421400000000004</v>
      </c>
      <c r="Y13" s="20"/>
      <c r="Z13" s="55">
        <v>102.735</v>
      </c>
      <c r="AA13" s="55">
        <v>99.679000000000002</v>
      </c>
      <c r="AB13" s="20"/>
      <c r="AC13" s="54">
        <v>3.4197887769999999</v>
      </c>
      <c r="AD13" s="54">
        <v>3.4251246499999999</v>
      </c>
      <c r="AE13" s="315"/>
    </row>
    <row r="14" spans="1:31">
      <c r="A14" s="314"/>
      <c r="B14" s="70" t="s">
        <v>16</v>
      </c>
      <c r="C14" s="20"/>
      <c r="D14" s="17">
        <v>21.445890000000002</v>
      </c>
      <c r="E14" s="17">
        <v>30.921599999999998</v>
      </c>
      <c r="F14" s="20"/>
      <c r="G14" s="55">
        <v>127.908</v>
      </c>
      <c r="H14" s="55">
        <v>199.40100000000001</v>
      </c>
      <c r="I14" s="20"/>
      <c r="J14" s="20"/>
      <c r="K14" s="54">
        <v>2.2505003600000002</v>
      </c>
      <c r="L14" s="54">
        <v>2.2717037530000002</v>
      </c>
      <c r="M14" s="20"/>
      <c r="N14" s="71">
        <v>18.756690000000003</v>
      </c>
      <c r="O14" s="71">
        <v>26.33765</v>
      </c>
      <c r="P14" s="20"/>
      <c r="Q14" s="55">
        <v>111.869</v>
      </c>
      <c r="R14" s="55">
        <v>169.84100000000001</v>
      </c>
      <c r="S14" s="20"/>
      <c r="T14" s="54">
        <v>2.0616703470000002</v>
      </c>
      <c r="U14" s="54">
        <v>2.0455779230000002</v>
      </c>
      <c r="V14" s="20"/>
      <c r="W14" s="71">
        <v>2.6892</v>
      </c>
      <c r="X14" s="71">
        <v>4.5839400000000001</v>
      </c>
      <c r="Y14" s="20"/>
      <c r="Z14" s="55">
        <v>16.039000000000001</v>
      </c>
      <c r="AA14" s="55">
        <v>29.56</v>
      </c>
      <c r="AB14" s="20"/>
      <c r="AC14" s="54">
        <v>3.567554087</v>
      </c>
      <c r="AD14" s="54">
        <v>3.5709404600000001</v>
      </c>
      <c r="AE14" s="315"/>
    </row>
    <row r="15" spans="1:31">
      <c r="A15" s="314"/>
      <c r="B15" s="70" t="s">
        <v>17</v>
      </c>
      <c r="C15" s="20"/>
      <c r="D15" s="17">
        <v>45.414639999999999</v>
      </c>
      <c r="E15" s="17">
        <v>50.038879999999999</v>
      </c>
      <c r="F15" s="20"/>
      <c r="G15" s="55">
        <v>362.76400000000001</v>
      </c>
      <c r="H15" s="55">
        <v>413.13600000000002</v>
      </c>
      <c r="I15" s="20"/>
      <c r="J15" s="20"/>
      <c r="K15" s="54">
        <v>2.6022427800000001</v>
      </c>
      <c r="L15" s="54">
        <v>2.5620449440000002</v>
      </c>
      <c r="M15" s="20"/>
      <c r="N15" s="71">
        <v>34.677419999999998</v>
      </c>
      <c r="O15" s="71">
        <v>38.018000000000001</v>
      </c>
      <c r="P15" s="20"/>
      <c r="Q15" s="55">
        <v>276.99700000000001</v>
      </c>
      <c r="R15" s="55">
        <v>313.88799999999998</v>
      </c>
      <c r="S15" s="20"/>
      <c r="T15" s="54">
        <v>2.2438907279999998</v>
      </c>
      <c r="U15" s="54">
        <v>2.2162459220000001</v>
      </c>
      <c r="V15" s="20"/>
      <c r="W15" s="71">
        <v>10.737220000000001</v>
      </c>
      <c r="X15" s="71">
        <v>12.02088</v>
      </c>
      <c r="Y15" s="20"/>
      <c r="Z15" s="55">
        <v>85.766999999999996</v>
      </c>
      <c r="AA15" s="55">
        <v>99.248000000000005</v>
      </c>
      <c r="AB15" s="20"/>
      <c r="AC15" s="54">
        <v>3.7595928500000002</v>
      </c>
      <c r="AD15" s="54">
        <v>3.6556907949999999</v>
      </c>
      <c r="AE15" s="315"/>
    </row>
    <row r="16" spans="1:31">
      <c r="A16" s="314"/>
      <c r="B16" s="70" t="s">
        <v>20</v>
      </c>
      <c r="C16" s="20"/>
      <c r="D16" s="17">
        <v>32.925759999999997</v>
      </c>
      <c r="E16" s="17">
        <v>27.937420000000003</v>
      </c>
      <c r="F16" s="20"/>
      <c r="G16" s="55">
        <v>876.89700000000005</v>
      </c>
      <c r="H16" s="55">
        <v>770.44799999999998</v>
      </c>
      <c r="I16" s="20"/>
      <c r="J16" s="20"/>
      <c r="K16" s="54">
        <v>1.95400372</v>
      </c>
      <c r="L16" s="54">
        <v>1.8675978129999999</v>
      </c>
      <c r="M16" s="20"/>
      <c r="N16" s="71">
        <v>29.771730000000002</v>
      </c>
      <c r="O16" s="71">
        <v>25.02027</v>
      </c>
      <c r="P16" s="20"/>
      <c r="Q16" s="55">
        <v>792.89700000000005</v>
      </c>
      <c r="R16" s="55">
        <v>690</v>
      </c>
      <c r="S16" s="20"/>
      <c r="T16" s="54">
        <v>1.7984933729999999</v>
      </c>
      <c r="U16" s="54">
        <v>1.6894579709999999</v>
      </c>
      <c r="V16" s="20"/>
      <c r="W16" s="71">
        <v>3.1540400000000002</v>
      </c>
      <c r="X16" s="71">
        <v>2.9171499999999999</v>
      </c>
      <c r="Y16" s="20"/>
      <c r="Z16" s="55">
        <v>84</v>
      </c>
      <c r="AA16" s="55">
        <v>80.447999999999993</v>
      </c>
      <c r="AB16" s="20"/>
      <c r="AC16" s="54">
        <v>3.421904762</v>
      </c>
      <c r="AD16" s="54">
        <v>3.3954977130000001</v>
      </c>
      <c r="AE16" s="315"/>
    </row>
    <row r="17" spans="1:31">
      <c r="A17" s="314"/>
      <c r="B17" s="70" t="s">
        <v>22</v>
      </c>
      <c r="C17" s="20"/>
      <c r="D17" s="17">
        <v>27.436729999999997</v>
      </c>
      <c r="E17" s="17">
        <v>34.699100000000001</v>
      </c>
      <c r="F17" s="20"/>
      <c r="G17" s="55">
        <v>173.078</v>
      </c>
      <c r="H17" s="55">
        <v>226.565</v>
      </c>
      <c r="I17" s="20"/>
      <c r="J17" s="20"/>
      <c r="K17" s="54">
        <v>1.9226533699999999</v>
      </c>
      <c r="L17" s="54">
        <v>2.024385938</v>
      </c>
      <c r="M17" s="20"/>
      <c r="N17" s="71">
        <v>25.888119999999997</v>
      </c>
      <c r="O17" s="71">
        <v>32.617600000000003</v>
      </c>
      <c r="P17" s="20"/>
      <c r="Q17" s="55">
        <v>163.309</v>
      </c>
      <c r="R17" s="55">
        <v>212.97399999999999</v>
      </c>
      <c r="S17" s="20"/>
      <c r="T17" s="54">
        <v>1.8420662670000001</v>
      </c>
      <c r="U17" s="54">
        <v>1.9256951550000001</v>
      </c>
      <c r="V17" s="20"/>
      <c r="W17" s="71">
        <v>1.5486</v>
      </c>
      <c r="X17" s="71">
        <v>2.0815000000000001</v>
      </c>
      <c r="Y17" s="20"/>
      <c r="Z17" s="55">
        <v>9.7690000000000001</v>
      </c>
      <c r="AA17" s="55">
        <v>13.590999999999999</v>
      </c>
      <c r="AB17" s="20"/>
      <c r="AC17" s="54">
        <v>3.2698331459999999</v>
      </c>
      <c r="AD17" s="54">
        <v>3.570892502</v>
      </c>
      <c r="AE17" s="315"/>
    </row>
    <row r="18" spans="1:31">
      <c r="A18" s="314"/>
      <c r="B18" s="70" t="s">
        <v>10</v>
      </c>
      <c r="C18" s="20"/>
      <c r="D18" s="17">
        <v>76.961290000000005</v>
      </c>
      <c r="E18" s="17">
        <v>78.380189999999999</v>
      </c>
      <c r="F18" s="20"/>
      <c r="G18" s="55">
        <v>3573.3989999999999</v>
      </c>
      <c r="H18" s="55">
        <v>3777.723</v>
      </c>
      <c r="I18" s="20"/>
      <c r="J18" s="20"/>
      <c r="K18" s="54">
        <v>3.145910378</v>
      </c>
      <c r="L18" s="54">
        <v>2.8653921950000001</v>
      </c>
      <c r="M18" s="20"/>
      <c r="N18" s="71">
        <v>41.371609999999997</v>
      </c>
      <c r="O18" s="71">
        <v>45.585369999999998</v>
      </c>
      <c r="P18" s="20"/>
      <c r="Q18" s="55">
        <v>1920.93</v>
      </c>
      <c r="R18" s="55">
        <v>2197.0970000000002</v>
      </c>
      <c r="S18" s="20"/>
      <c r="T18" s="54">
        <v>2.5109462599999999</v>
      </c>
      <c r="U18" s="54">
        <v>2.1770895870000002</v>
      </c>
      <c r="V18" s="20"/>
      <c r="W18" s="71">
        <v>35.589690000000004</v>
      </c>
      <c r="X18" s="71">
        <v>32.794830000000005</v>
      </c>
      <c r="Y18" s="20"/>
      <c r="Z18" s="55">
        <v>1652.4690000000001</v>
      </c>
      <c r="AA18" s="55">
        <v>1580.626</v>
      </c>
      <c r="AB18" s="20"/>
      <c r="AC18" s="54">
        <v>3.8840311070000002</v>
      </c>
      <c r="AD18" s="54">
        <v>3.8221445169999999</v>
      </c>
      <c r="AE18" s="315"/>
    </row>
    <row r="19" spans="1:31">
      <c r="A19" s="314"/>
      <c r="B19" s="70" t="s">
        <v>26</v>
      </c>
      <c r="C19" s="20"/>
      <c r="D19" s="17">
        <v>32.380029999999998</v>
      </c>
      <c r="E19" s="17">
        <v>39.194569999999999</v>
      </c>
      <c r="F19" s="20"/>
      <c r="G19" s="55">
        <v>1083.4960000000001</v>
      </c>
      <c r="H19" s="55">
        <v>1338.3969999999999</v>
      </c>
      <c r="I19" s="20"/>
      <c r="J19" s="20"/>
      <c r="K19" s="54">
        <v>2.5746444839999998</v>
      </c>
      <c r="L19" s="54">
        <v>2.0966738569999999</v>
      </c>
      <c r="M19" s="20"/>
      <c r="N19" s="71">
        <v>25.748270000000002</v>
      </c>
      <c r="O19" s="71">
        <v>32.578510000000001</v>
      </c>
      <c r="P19" s="20"/>
      <c r="Q19" s="55">
        <v>861.58500000000004</v>
      </c>
      <c r="R19" s="55">
        <v>1112.4749999999999</v>
      </c>
      <c r="S19" s="20"/>
      <c r="T19" s="54">
        <v>2.143173338</v>
      </c>
      <c r="U19" s="54">
        <v>1.7763374460000001</v>
      </c>
      <c r="V19" s="20"/>
      <c r="W19" s="71">
        <v>6.6317600000000008</v>
      </c>
      <c r="X19" s="71">
        <v>6.6160600000000001</v>
      </c>
      <c r="Y19" s="20"/>
      <c r="Z19" s="55">
        <v>221.911</v>
      </c>
      <c r="AA19" s="55">
        <v>225.922</v>
      </c>
      <c r="AB19" s="20"/>
      <c r="AC19" s="54">
        <v>4.2498614310000002</v>
      </c>
      <c r="AD19" s="54">
        <v>3.6740600739999998</v>
      </c>
      <c r="AE19" s="315"/>
    </row>
    <row r="20" spans="1:31">
      <c r="A20" s="314"/>
      <c r="B20" s="70" t="s">
        <v>28</v>
      </c>
      <c r="C20" s="20"/>
      <c r="D20" s="17">
        <v>27.953410000000002</v>
      </c>
      <c r="E20" s="17">
        <v>28.7117</v>
      </c>
      <c r="F20" s="20"/>
      <c r="G20" s="55">
        <v>2453.5659999999998</v>
      </c>
      <c r="H20" s="55">
        <v>2525.7919999999999</v>
      </c>
      <c r="I20" s="20"/>
      <c r="J20" s="20"/>
      <c r="K20" s="54">
        <v>2.183138746</v>
      </c>
      <c r="L20" s="54">
        <v>2.0984115079999999</v>
      </c>
      <c r="M20" s="20"/>
      <c r="N20" s="71">
        <v>25.811210000000003</v>
      </c>
      <c r="O20" s="71">
        <v>26.533159999999999</v>
      </c>
      <c r="P20" s="20"/>
      <c r="Q20" s="55">
        <v>2265.538</v>
      </c>
      <c r="R20" s="55">
        <v>2334.1439999999998</v>
      </c>
      <c r="S20" s="20"/>
      <c r="T20" s="54">
        <v>2.0752792489999998</v>
      </c>
      <c r="U20" s="54">
        <v>1.9840228369999999</v>
      </c>
      <c r="V20" s="20"/>
      <c r="W20" s="71">
        <v>2.1421999999999999</v>
      </c>
      <c r="X20" s="71">
        <v>2.1785399999999999</v>
      </c>
      <c r="Y20" s="20"/>
      <c r="Z20" s="55">
        <v>188.02799999999999</v>
      </c>
      <c r="AA20" s="55">
        <v>191.648</v>
      </c>
      <c r="AB20" s="20"/>
      <c r="AC20" s="54">
        <v>3.4827312949999998</v>
      </c>
      <c r="AD20" s="54">
        <v>3.4915887460000001</v>
      </c>
      <c r="AE20" s="315"/>
    </row>
    <row r="21" spans="1:31">
      <c r="A21" s="314"/>
      <c r="B21" s="70" t="s">
        <v>29</v>
      </c>
      <c r="C21" s="20"/>
      <c r="D21" s="17">
        <v>48.732869999999998</v>
      </c>
      <c r="E21" s="17">
        <v>51.343240000000002</v>
      </c>
      <c r="F21" s="20"/>
      <c r="G21" s="55">
        <v>780.34100000000001</v>
      </c>
      <c r="H21" s="55">
        <v>840.61</v>
      </c>
      <c r="I21" s="20"/>
      <c r="J21" s="20"/>
      <c r="K21" s="54">
        <v>2.4855415769999998</v>
      </c>
      <c r="L21" s="54">
        <v>2.2363628790000001</v>
      </c>
      <c r="M21" s="20"/>
      <c r="N21" s="71">
        <v>37.328810000000004</v>
      </c>
      <c r="O21" s="71">
        <v>41.16028</v>
      </c>
      <c r="P21" s="20"/>
      <c r="Q21" s="55">
        <v>597.73199999999997</v>
      </c>
      <c r="R21" s="55">
        <v>673.89099999999996</v>
      </c>
      <c r="S21" s="20"/>
      <c r="T21" s="54">
        <v>2.1167044759999998</v>
      </c>
      <c r="U21" s="54">
        <v>1.909740596</v>
      </c>
      <c r="V21" s="20"/>
      <c r="W21" s="71">
        <v>11.404069999999999</v>
      </c>
      <c r="X21" s="71">
        <v>10.18295</v>
      </c>
      <c r="Y21" s="20"/>
      <c r="Z21" s="55">
        <v>182.60900000000001</v>
      </c>
      <c r="AA21" s="55">
        <v>166.71899999999999</v>
      </c>
      <c r="AB21" s="20"/>
      <c r="AC21" s="54">
        <v>3.6928519400000002</v>
      </c>
      <c r="AD21" s="54">
        <v>3.556595229</v>
      </c>
      <c r="AE21" s="315"/>
    </row>
    <row r="22" spans="1:31">
      <c r="A22" s="314"/>
      <c r="B22" s="70" t="s">
        <v>30</v>
      </c>
      <c r="C22" s="20"/>
      <c r="D22" s="17">
        <v>44.244219999999999</v>
      </c>
      <c r="E22" s="17">
        <v>48.548920000000003</v>
      </c>
      <c r="F22" s="20"/>
      <c r="G22" s="55">
        <v>2364.9609999999998</v>
      </c>
      <c r="H22" s="55">
        <v>2673.8249999999998</v>
      </c>
      <c r="I22" s="20"/>
      <c r="J22" s="20"/>
      <c r="K22" s="54">
        <v>2.54873167</v>
      </c>
      <c r="L22" s="54">
        <v>2.3011255410000002</v>
      </c>
      <c r="M22" s="20"/>
      <c r="N22" s="71">
        <v>36.313669999999995</v>
      </c>
      <c r="O22" s="71">
        <v>40.464829999999999</v>
      </c>
      <c r="P22" s="20"/>
      <c r="Q22" s="55">
        <v>1941.0540000000001</v>
      </c>
      <c r="R22" s="55">
        <v>2228.5949999999998</v>
      </c>
      <c r="S22" s="20"/>
      <c r="T22" s="54">
        <v>2.323022956</v>
      </c>
      <c r="U22" s="54">
        <v>2.065819496</v>
      </c>
      <c r="V22" s="20"/>
      <c r="W22" s="71">
        <v>7.9305500000000002</v>
      </c>
      <c r="X22" s="71">
        <v>8.0840899999999998</v>
      </c>
      <c r="Y22" s="20"/>
      <c r="Z22" s="55">
        <v>423.90699999999998</v>
      </c>
      <c r="AA22" s="55">
        <v>445.23</v>
      </c>
      <c r="AB22" s="20"/>
      <c r="AC22" s="54">
        <v>3.5822432750000002</v>
      </c>
      <c r="AD22" s="54">
        <v>3.4789479590000001</v>
      </c>
      <c r="AE22" s="315"/>
    </row>
    <row r="23" spans="1:31">
      <c r="A23" s="314"/>
      <c r="B23" s="70" t="s">
        <v>12</v>
      </c>
      <c r="C23" s="20"/>
      <c r="D23" s="17">
        <v>68.392580000000009</v>
      </c>
      <c r="E23" s="17">
        <v>67.437519999999992</v>
      </c>
      <c r="F23" s="20"/>
      <c r="G23" s="55">
        <v>2282.3240000000001</v>
      </c>
      <c r="H23" s="55">
        <v>2286.4160000000002</v>
      </c>
      <c r="I23" s="20"/>
      <c r="J23" s="20"/>
      <c r="K23" s="54">
        <v>3.4210988449999999</v>
      </c>
      <c r="L23" s="54">
        <v>3.187729617</v>
      </c>
      <c r="M23" s="20"/>
      <c r="N23" s="71">
        <v>37.046759999999999</v>
      </c>
      <c r="O23" s="71">
        <v>38.614820000000002</v>
      </c>
      <c r="P23" s="20"/>
      <c r="Q23" s="55">
        <v>1236.2850000000001</v>
      </c>
      <c r="R23" s="55">
        <v>1309.2049999999999</v>
      </c>
      <c r="S23" s="20"/>
      <c r="T23" s="54">
        <v>2.8233425140000001</v>
      </c>
      <c r="U23" s="54">
        <v>2.5942873729999998</v>
      </c>
      <c r="V23" s="20"/>
      <c r="W23" s="71">
        <v>31.345820000000003</v>
      </c>
      <c r="X23" s="71">
        <v>28.822700000000001</v>
      </c>
      <c r="Y23" s="20"/>
      <c r="Z23" s="55">
        <v>1046.039</v>
      </c>
      <c r="AA23" s="55">
        <v>977.21100000000001</v>
      </c>
      <c r="AB23" s="20"/>
      <c r="AC23" s="54">
        <v>4.1275707690000001</v>
      </c>
      <c r="AD23" s="54">
        <v>3.9827857029999998</v>
      </c>
      <c r="AE23" s="315"/>
    </row>
    <row r="24" spans="1:31">
      <c r="A24" s="314"/>
      <c r="B24" s="70" t="s">
        <v>19</v>
      </c>
      <c r="C24" s="20"/>
      <c r="D24" s="17">
        <v>54.959630000000004</v>
      </c>
      <c r="E24" s="17">
        <v>54.794620000000002</v>
      </c>
      <c r="F24" s="20"/>
      <c r="G24" s="55">
        <v>1423.2560000000001</v>
      </c>
      <c r="H24" s="55">
        <v>1466.24</v>
      </c>
      <c r="I24" s="20"/>
      <c r="J24" s="20"/>
      <c r="K24" s="54">
        <v>2.7682482980000001</v>
      </c>
      <c r="L24" s="54">
        <v>2.4926908280000002</v>
      </c>
      <c r="M24" s="20"/>
      <c r="N24" s="71">
        <v>39.870149999999995</v>
      </c>
      <c r="O24" s="71">
        <v>42.463139999999996</v>
      </c>
      <c r="P24" s="20"/>
      <c r="Q24" s="55">
        <v>1032.4929999999999</v>
      </c>
      <c r="R24" s="55">
        <v>1136.2639999999999</v>
      </c>
      <c r="S24" s="20"/>
      <c r="T24" s="54">
        <v>2.4107504849999999</v>
      </c>
      <c r="U24" s="54">
        <v>2.1772457809999999</v>
      </c>
      <c r="V24" s="20"/>
      <c r="W24" s="71">
        <v>15.08948</v>
      </c>
      <c r="X24" s="71">
        <v>12.331480000000001</v>
      </c>
      <c r="Y24" s="20"/>
      <c r="Z24" s="55">
        <v>390.76299999999998</v>
      </c>
      <c r="AA24" s="55">
        <v>329.976</v>
      </c>
      <c r="AB24" s="20"/>
      <c r="AC24" s="54">
        <v>3.7128464060000002</v>
      </c>
      <c r="AD24" s="54">
        <v>3.5789178609999999</v>
      </c>
      <c r="AE24" s="315"/>
    </row>
    <row r="25" spans="1:31">
      <c r="A25" s="314"/>
      <c r="B25" s="70" t="s">
        <v>33</v>
      </c>
      <c r="C25" s="20"/>
      <c r="D25" s="17">
        <v>36.908740000000002</v>
      </c>
      <c r="E25" s="17">
        <v>36.866529999999997</v>
      </c>
      <c r="F25" s="20"/>
      <c r="G25" s="55">
        <v>2646.7930000000001</v>
      </c>
      <c r="H25" s="55">
        <v>2718.2669999999998</v>
      </c>
      <c r="I25" s="20"/>
      <c r="J25" s="20"/>
      <c r="K25" s="54">
        <v>2.2720446970000001</v>
      </c>
      <c r="L25" s="54">
        <v>2.2112158220000002</v>
      </c>
      <c r="M25" s="20"/>
      <c r="N25" s="71">
        <v>32.455440000000003</v>
      </c>
      <c r="O25" s="71">
        <v>31.953939999999996</v>
      </c>
      <c r="P25" s="20"/>
      <c r="Q25" s="55">
        <v>2327.4389999999999</v>
      </c>
      <c r="R25" s="55">
        <v>2356.049</v>
      </c>
      <c r="S25" s="20"/>
      <c r="T25" s="54">
        <v>2.0947625269999999</v>
      </c>
      <c r="U25" s="54">
        <v>1.9989202260000001</v>
      </c>
      <c r="V25" s="20"/>
      <c r="W25" s="71">
        <v>4.4533000000000005</v>
      </c>
      <c r="X25" s="71">
        <v>4.9125899999999998</v>
      </c>
      <c r="Y25" s="20"/>
      <c r="Z25" s="55">
        <v>319.35399999999998</v>
      </c>
      <c r="AA25" s="55">
        <v>362.21800000000002</v>
      </c>
      <c r="AB25" s="20"/>
      <c r="AC25" s="54">
        <v>3.5640699659999999</v>
      </c>
      <c r="AD25" s="54">
        <v>3.592093712</v>
      </c>
      <c r="AE25" s="315"/>
    </row>
    <row r="26" spans="1:31">
      <c r="A26" s="314"/>
      <c r="B26" s="70" t="s">
        <v>34</v>
      </c>
      <c r="C26" s="20"/>
      <c r="D26" s="17">
        <v>43.901059999999994</v>
      </c>
      <c r="E26" s="17">
        <v>42.937560000000005</v>
      </c>
      <c r="F26" s="20"/>
      <c r="G26" s="55">
        <v>6498.8159999999998</v>
      </c>
      <c r="H26" s="55">
        <v>6533.7250000000004</v>
      </c>
      <c r="I26" s="20"/>
      <c r="J26" s="20"/>
      <c r="K26" s="54">
        <v>2.5683567589999998</v>
      </c>
      <c r="L26" s="54">
        <v>2.4570706599999999</v>
      </c>
      <c r="M26" s="20"/>
      <c r="N26" s="71">
        <v>36.971429999999998</v>
      </c>
      <c r="O26" s="71">
        <v>34.788460000000001</v>
      </c>
      <c r="P26" s="20"/>
      <c r="Q26" s="55">
        <v>5473</v>
      </c>
      <c r="R26" s="55">
        <v>5293.692</v>
      </c>
      <c r="S26" s="20"/>
      <c r="T26" s="54">
        <v>2.356271515</v>
      </c>
      <c r="U26" s="54">
        <v>2.190352404</v>
      </c>
      <c r="V26" s="20"/>
      <c r="W26" s="71">
        <v>6.9296300000000004</v>
      </c>
      <c r="X26" s="71">
        <v>8.1490999999999989</v>
      </c>
      <c r="Y26" s="20"/>
      <c r="Z26" s="55">
        <v>1025.816</v>
      </c>
      <c r="AA26" s="55">
        <v>1240.0329999999999</v>
      </c>
      <c r="AB26" s="20"/>
      <c r="AC26" s="54">
        <v>3.699887699</v>
      </c>
      <c r="AD26" s="54">
        <v>3.5956889859999999</v>
      </c>
      <c r="AE26" s="315"/>
    </row>
    <row r="27" spans="1:31">
      <c r="A27" s="314"/>
      <c r="B27" s="70" t="s">
        <v>23</v>
      </c>
      <c r="C27" s="20"/>
      <c r="D27" s="17">
        <v>55.583419999999997</v>
      </c>
      <c r="E27" s="17">
        <v>54.703829999999996</v>
      </c>
      <c r="F27" s="20"/>
      <c r="G27" s="55">
        <v>2384.6970000000001</v>
      </c>
      <c r="H27" s="55">
        <v>2383.56</v>
      </c>
      <c r="I27" s="20"/>
      <c r="J27" s="20"/>
      <c r="K27" s="54">
        <v>3.0134482490000001</v>
      </c>
      <c r="L27" s="54">
        <v>2.7142375269999999</v>
      </c>
      <c r="M27" s="20"/>
      <c r="N27" s="71">
        <v>40.448430000000002</v>
      </c>
      <c r="O27" s="71">
        <v>42.053530000000002</v>
      </c>
      <c r="P27" s="20"/>
      <c r="Q27" s="55">
        <v>1735.36</v>
      </c>
      <c r="R27" s="55">
        <v>1832.36</v>
      </c>
      <c r="S27" s="20"/>
      <c r="T27" s="54">
        <v>2.6461345199999999</v>
      </c>
      <c r="U27" s="54">
        <v>2.408124495</v>
      </c>
      <c r="V27" s="20"/>
      <c r="W27" s="71">
        <v>15.13499</v>
      </c>
      <c r="X27" s="71">
        <v>12.6503</v>
      </c>
      <c r="Y27" s="20"/>
      <c r="Z27" s="55">
        <v>649.33699999999999</v>
      </c>
      <c r="AA27" s="55">
        <v>551.20000000000005</v>
      </c>
      <c r="AB27" s="20"/>
      <c r="AC27" s="54">
        <v>3.9950980770000002</v>
      </c>
      <c r="AD27" s="54">
        <v>3.7318523219999999</v>
      </c>
      <c r="AE27" s="315"/>
    </row>
    <row r="28" spans="1:31">
      <c r="A28" s="314"/>
      <c r="B28" s="70" t="s">
        <v>31</v>
      </c>
      <c r="C28" s="20"/>
      <c r="D28" s="17">
        <v>48.941089999999996</v>
      </c>
      <c r="E28" s="17">
        <v>43.600790000000003</v>
      </c>
      <c r="F28" s="20"/>
      <c r="G28" s="55">
        <v>849.428</v>
      </c>
      <c r="H28" s="55">
        <v>776.23699999999997</v>
      </c>
      <c r="I28" s="20"/>
      <c r="J28" s="20"/>
      <c r="K28" s="54">
        <v>2.4411580499999999</v>
      </c>
      <c r="L28" s="54">
        <v>2.2561240960000002</v>
      </c>
      <c r="M28" s="20"/>
      <c r="N28" s="71">
        <v>41.049129999999998</v>
      </c>
      <c r="O28" s="71">
        <v>37.445230000000002</v>
      </c>
      <c r="P28" s="20"/>
      <c r="Q28" s="55">
        <v>712.45399999999995</v>
      </c>
      <c r="R28" s="55">
        <v>666.64800000000002</v>
      </c>
      <c r="S28" s="20"/>
      <c r="T28" s="54">
        <v>2.2391340350000002</v>
      </c>
      <c r="U28" s="54">
        <v>2.0405356349999999</v>
      </c>
      <c r="V28" s="20"/>
      <c r="W28" s="71">
        <v>7.8919699999999997</v>
      </c>
      <c r="X28" s="71">
        <v>6.1555499999999999</v>
      </c>
      <c r="Y28" s="20"/>
      <c r="Z28" s="55">
        <v>136.97399999999999</v>
      </c>
      <c r="AA28" s="55">
        <v>109.589</v>
      </c>
      <c r="AB28" s="20"/>
      <c r="AC28" s="54">
        <v>3.491961978</v>
      </c>
      <c r="AD28" s="54">
        <v>3.5675843380000001</v>
      </c>
      <c r="AE28" s="315"/>
    </row>
    <row r="29" spans="1:31">
      <c r="A29" s="314"/>
      <c r="B29" s="70" t="s">
        <v>36</v>
      </c>
      <c r="C29" s="20"/>
      <c r="D29" s="17">
        <v>41.802689999999998</v>
      </c>
      <c r="E29" s="17">
        <v>41.224910000000001</v>
      </c>
      <c r="F29" s="20"/>
      <c r="G29" s="55">
        <v>441.14</v>
      </c>
      <c r="H29" s="55">
        <v>449.01100000000002</v>
      </c>
      <c r="I29" s="20"/>
      <c r="J29" s="20"/>
      <c r="K29" s="54">
        <v>2.2334995690000001</v>
      </c>
      <c r="L29" s="54">
        <v>2.2326245899999999</v>
      </c>
      <c r="M29" s="20"/>
      <c r="N29" s="71">
        <v>35.701430000000002</v>
      </c>
      <c r="O29" s="71">
        <v>33.603719999999996</v>
      </c>
      <c r="P29" s="20"/>
      <c r="Q29" s="55">
        <v>376.75400000000002</v>
      </c>
      <c r="R29" s="55">
        <v>366.00299999999999</v>
      </c>
      <c r="S29" s="20"/>
      <c r="T29" s="54">
        <v>1.9950206239999999</v>
      </c>
      <c r="U29" s="54">
        <v>1.8855555829999999</v>
      </c>
      <c r="V29" s="20"/>
      <c r="W29" s="71">
        <v>6.1012599999999999</v>
      </c>
      <c r="X29" s="71">
        <v>7.6211900000000004</v>
      </c>
      <c r="Y29" s="20"/>
      <c r="Z29" s="55">
        <v>64.385999999999996</v>
      </c>
      <c r="AA29" s="55">
        <v>83.007999999999996</v>
      </c>
      <c r="AB29" s="20"/>
      <c r="AC29" s="54">
        <v>3.6289566049999999</v>
      </c>
      <c r="AD29" s="54">
        <v>3.7629385119999998</v>
      </c>
      <c r="AE29" s="315"/>
    </row>
    <row r="30" spans="1:31">
      <c r="A30" s="314"/>
      <c r="B30" s="70" t="s">
        <v>37</v>
      </c>
      <c r="C30" s="20"/>
      <c r="D30" s="17">
        <v>21.615770000000001</v>
      </c>
      <c r="E30" s="17">
        <v>21.14584</v>
      </c>
      <c r="F30" s="20"/>
      <c r="G30" s="55">
        <v>971.05899999999997</v>
      </c>
      <c r="H30" s="55">
        <v>986.05399999999997</v>
      </c>
      <c r="I30" s="20"/>
      <c r="J30" s="20"/>
      <c r="K30" s="54">
        <v>2.2923293020000002</v>
      </c>
      <c r="L30" s="54">
        <v>1.979584282</v>
      </c>
      <c r="M30" s="20"/>
      <c r="N30" s="71">
        <v>19.002939999999999</v>
      </c>
      <c r="O30" s="71">
        <v>19.27871</v>
      </c>
      <c r="P30" s="20"/>
      <c r="Q30" s="55">
        <v>853.68100000000004</v>
      </c>
      <c r="R30" s="55">
        <v>898.98800000000006</v>
      </c>
      <c r="S30" s="20"/>
      <c r="T30" s="54">
        <v>2.110022362</v>
      </c>
      <c r="U30" s="54">
        <v>1.8374561170000001</v>
      </c>
      <c r="V30" s="20"/>
      <c r="W30" s="71">
        <v>2.6128300000000002</v>
      </c>
      <c r="X30" s="71">
        <v>1.8671199999999999</v>
      </c>
      <c r="Y30" s="20"/>
      <c r="Z30" s="55">
        <v>117.378</v>
      </c>
      <c r="AA30" s="55">
        <v>87.066000000000003</v>
      </c>
      <c r="AB30" s="20"/>
      <c r="AC30" s="54">
        <v>3.6182333999999998</v>
      </c>
      <c r="AD30" s="54">
        <v>3.4471090900000001</v>
      </c>
      <c r="AE30" s="315"/>
    </row>
    <row r="31" spans="1:31">
      <c r="A31" s="314"/>
      <c r="B31" s="70" t="s">
        <v>15</v>
      </c>
      <c r="C31" s="20"/>
      <c r="D31" s="17">
        <v>61.80527</v>
      </c>
      <c r="E31" s="17">
        <v>67.164180000000002</v>
      </c>
      <c r="F31" s="20"/>
      <c r="G31" s="55">
        <v>2310.373</v>
      </c>
      <c r="H31" s="55">
        <v>2557.4670000000001</v>
      </c>
      <c r="I31" s="20"/>
      <c r="J31" s="20"/>
      <c r="K31" s="54">
        <v>3.5166187450000002</v>
      </c>
      <c r="L31" s="54">
        <v>3.019477084</v>
      </c>
      <c r="M31" s="20"/>
      <c r="N31" s="71">
        <v>34.101739999999999</v>
      </c>
      <c r="O31" s="71">
        <v>40.546419999999998</v>
      </c>
      <c r="P31" s="20"/>
      <c r="Q31" s="55">
        <v>1274.7739999999999</v>
      </c>
      <c r="R31" s="55">
        <v>1543.92</v>
      </c>
      <c r="S31" s="20"/>
      <c r="T31" s="54">
        <v>2.9946076719999999</v>
      </c>
      <c r="U31" s="54">
        <v>2.4227790300000001</v>
      </c>
      <c r="V31" s="20"/>
      <c r="W31" s="71">
        <v>27.703519999999997</v>
      </c>
      <c r="X31" s="71">
        <v>26.61777</v>
      </c>
      <c r="Y31" s="20"/>
      <c r="Z31" s="55">
        <v>1035.5989999999999</v>
      </c>
      <c r="AA31" s="55">
        <v>1013.547</v>
      </c>
      <c r="AB31" s="20"/>
      <c r="AC31" s="54">
        <v>4.1591899950000002</v>
      </c>
      <c r="AD31" s="54">
        <v>3.9284177250000001</v>
      </c>
      <c r="AE31" s="315"/>
    </row>
    <row r="32" spans="1:31">
      <c r="A32" s="314"/>
      <c r="B32" s="70" t="s">
        <v>14</v>
      </c>
      <c r="C32" s="20"/>
      <c r="D32" s="17">
        <v>64.687960000000004</v>
      </c>
      <c r="E32" s="17">
        <v>61.010679999999994</v>
      </c>
      <c r="F32" s="20"/>
      <c r="G32" s="55">
        <v>3661.1460000000002</v>
      </c>
      <c r="H32" s="55">
        <v>3534.1309999999999</v>
      </c>
      <c r="I32" s="20"/>
      <c r="J32" s="20"/>
      <c r="K32" s="54">
        <v>2.974289744</v>
      </c>
      <c r="L32" s="54">
        <v>2.6629193990000002</v>
      </c>
      <c r="M32" s="20"/>
      <c r="N32" s="71">
        <v>46.419370000000001</v>
      </c>
      <c r="O32" s="71">
        <v>46.09825</v>
      </c>
      <c r="P32" s="20"/>
      <c r="Q32" s="55">
        <v>2627.1979999999999</v>
      </c>
      <c r="R32" s="55">
        <v>2670.3069999999998</v>
      </c>
      <c r="S32" s="20"/>
      <c r="T32" s="54">
        <v>2.6036001089999998</v>
      </c>
      <c r="U32" s="54">
        <v>2.2892659910000002</v>
      </c>
      <c r="V32" s="20"/>
      <c r="W32" s="71">
        <v>18.26859</v>
      </c>
      <c r="X32" s="71">
        <v>14.912429999999999</v>
      </c>
      <c r="Y32" s="20"/>
      <c r="Z32" s="55">
        <v>1033.9480000000001</v>
      </c>
      <c r="AA32" s="55">
        <v>863.82399999999996</v>
      </c>
      <c r="AB32" s="20"/>
      <c r="AC32" s="54">
        <v>3.9161892090000001</v>
      </c>
      <c r="AD32" s="54">
        <v>3.8179802829999998</v>
      </c>
      <c r="AE32" s="315"/>
    </row>
    <row r="33" spans="1:31">
      <c r="A33" s="314"/>
      <c r="B33" s="70" t="s">
        <v>39</v>
      </c>
      <c r="C33" s="20"/>
      <c r="D33" s="17">
        <v>35.395559999999996</v>
      </c>
      <c r="E33" s="17">
        <v>41.425240000000002</v>
      </c>
      <c r="F33" s="20"/>
      <c r="G33" s="55">
        <v>618.84400000000005</v>
      </c>
      <c r="H33" s="55">
        <v>760.096</v>
      </c>
      <c r="I33" s="20"/>
      <c r="J33" s="20"/>
      <c r="K33" s="54">
        <v>2.3072987700000001</v>
      </c>
      <c r="L33" s="54">
        <v>2.195567402</v>
      </c>
      <c r="M33" s="20"/>
      <c r="N33" s="71">
        <v>30.051260000000003</v>
      </c>
      <c r="O33" s="71">
        <v>34.568379999999998</v>
      </c>
      <c r="P33" s="20"/>
      <c r="Q33" s="55">
        <v>525.40599999999995</v>
      </c>
      <c r="R33" s="55">
        <v>634.28200000000004</v>
      </c>
      <c r="S33" s="20"/>
      <c r="T33" s="54">
        <v>2.0589563119999998</v>
      </c>
      <c r="U33" s="54">
        <v>1.926080198</v>
      </c>
      <c r="V33" s="20"/>
      <c r="W33" s="71">
        <v>5.3442999999999996</v>
      </c>
      <c r="X33" s="71">
        <v>6.8568599999999993</v>
      </c>
      <c r="Y33" s="20"/>
      <c r="Z33" s="55">
        <v>93.438000000000002</v>
      </c>
      <c r="AA33" s="55">
        <v>125.81399999999999</v>
      </c>
      <c r="AB33" s="20"/>
      <c r="AC33" s="54">
        <v>3.7037393779999999</v>
      </c>
      <c r="AD33" s="54">
        <v>3.5541672630000001</v>
      </c>
      <c r="AE33" s="315"/>
    </row>
    <row r="34" spans="1:31">
      <c r="A34" s="314"/>
      <c r="B34" s="70" t="s">
        <v>35</v>
      </c>
      <c r="C34" s="20"/>
      <c r="D34" s="17">
        <v>34.020189999999999</v>
      </c>
      <c r="E34" s="17">
        <v>34.543320000000001</v>
      </c>
      <c r="F34" s="20"/>
      <c r="G34" s="55">
        <v>420.279</v>
      </c>
      <c r="H34" s="55">
        <v>463.17899999999997</v>
      </c>
      <c r="I34" s="20"/>
      <c r="J34" s="20"/>
      <c r="K34" s="54">
        <v>2.5277851139999998</v>
      </c>
      <c r="L34" s="54">
        <v>2.24406331</v>
      </c>
      <c r="M34" s="20"/>
      <c r="N34" s="71">
        <v>27.107510000000001</v>
      </c>
      <c r="O34" s="71">
        <v>29.806229999999999</v>
      </c>
      <c r="P34" s="20"/>
      <c r="Q34" s="55">
        <v>334.88099999999997</v>
      </c>
      <c r="R34" s="55">
        <v>399.661</v>
      </c>
      <c r="S34" s="20"/>
      <c r="T34" s="54">
        <v>2.2275763629999998</v>
      </c>
      <c r="U34" s="54">
        <v>2.0354225210000001</v>
      </c>
      <c r="V34" s="20"/>
      <c r="W34" s="71">
        <v>6.9126900000000004</v>
      </c>
      <c r="X34" s="71">
        <v>4.7370900000000002</v>
      </c>
      <c r="Y34" s="20"/>
      <c r="Z34" s="55">
        <v>85.397999999999996</v>
      </c>
      <c r="AA34" s="55">
        <v>63.518000000000001</v>
      </c>
      <c r="AB34" s="20"/>
      <c r="AC34" s="54">
        <v>3.7050282210000001</v>
      </c>
      <c r="AD34" s="54">
        <v>3.5568500269999999</v>
      </c>
      <c r="AE34" s="315"/>
    </row>
    <row r="35" spans="1:31">
      <c r="A35" s="314"/>
      <c r="B35" s="70" t="s">
        <v>24</v>
      </c>
      <c r="C35" s="20"/>
      <c r="D35" s="17">
        <v>51.180440000000004</v>
      </c>
      <c r="E35" s="17">
        <v>52.272470000000006</v>
      </c>
      <c r="F35" s="20"/>
      <c r="G35" s="55">
        <v>1296.596</v>
      </c>
      <c r="H35" s="55">
        <v>1353.2339999999999</v>
      </c>
      <c r="I35" s="20"/>
      <c r="J35" s="20"/>
      <c r="K35" s="54">
        <v>2.7751890330000002</v>
      </c>
      <c r="L35" s="54">
        <v>2.5412234690000002</v>
      </c>
      <c r="M35" s="20"/>
      <c r="N35" s="71">
        <v>35.96951</v>
      </c>
      <c r="O35" s="71">
        <v>37.576560000000001</v>
      </c>
      <c r="P35" s="20"/>
      <c r="Q35" s="55">
        <v>911.245</v>
      </c>
      <c r="R35" s="55">
        <v>972.78499999999997</v>
      </c>
      <c r="S35" s="20"/>
      <c r="T35" s="54">
        <v>2.322419327</v>
      </c>
      <c r="U35" s="54">
        <v>2.0844996579999999</v>
      </c>
      <c r="V35" s="20"/>
      <c r="W35" s="71">
        <v>15.210930000000001</v>
      </c>
      <c r="X35" s="71">
        <v>14.695910000000001</v>
      </c>
      <c r="Y35" s="20"/>
      <c r="Z35" s="55">
        <v>385.351</v>
      </c>
      <c r="AA35" s="55">
        <v>380.44900000000001</v>
      </c>
      <c r="AB35" s="20"/>
      <c r="AC35" s="54">
        <v>3.8458600079999998</v>
      </c>
      <c r="AD35" s="54">
        <v>3.709038531</v>
      </c>
      <c r="AE35" s="315"/>
    </row>
    <row r="36" spans="1:31">
      <c r="A36" s="314"/>
      <c r="B36" s="70" t="s">
        <v>40</v>
      </c>
      <c r="C36" s="20"/>
      <c r="D36" s="17">
        <v>32.476469999999999</v>
      </c>
      <c r="E36" s="17">
        <v>36.460979999999999</v>
      </c>
      <c r="F36" s="20"/>
      <c r="G36" s="55">
        <v>886.22400000000005</v>
      </c>
      <c r="H36" s="55">
        <v>1009.897</v>
      </c>
      <c r="I36" s="20"/>
      <c r="J36" s="20"/>
      <c r="K36" s="54">
        <v>2.4696273180000001</v>
      </c>
      <c r="L36" s="54">
        <v>2.1673556810000001</v>
      </c>
      <c r="M36" s="20"/>
      <c r="N36" s="71">
        <v>28.013769999999997</v>
      </c>
      <c r="O36" s="71">
        <v>31.378060000000001</v>
      </c>
      <c r="P36" s="20"/>
      <c r="Q36" s="55">
        <v>764.44500000000005</v>
      </c>
      <c r="R36" s="55">
        <v>869.11</v>
      </c>
      <c r="S36" s="20"/>
      <c r="T36" s="54">
        <v>2.2560301919999999</v>
      </c>
      <c r="U36" s="54">
        <v>1.935551311</v>
      </c>
      <c r="V36" s="20"/>
      <c r="W36" s="71">
        <v>4.4626999999999999</v>
      </c>
      <c r="X36" s="71">
        <v>5.0829300000000002</v>
      </c>
      <c r="Y36" s="20"/>
      <c r="Z36" s="55">
        <v>121.779</v>
      </c>
      <c r="AA36" s="55">
        <v>140.78700000000001</v>
      </c>
      <c r="AB36" s="20"/>
      <c r="AC36" s="54">
        <v>3.8104435080000001</v>
      </c>
      <c r="AD36" s="54">
        <v>3.5983364940000002</v>
      </c>
      <c r="AE36" s="315"/>
    </row>
    <row r="37" spans="1:31">
      <c r="A37" s="314"/>
      <c r="B37" s="70" t="s">
        <v>41</v>
      </c>
      <c r="C37" s="20"/>
      <c r="D37" s="17">
        <v>27.284809999999997</v>
      </c>
      <c r="E37" s="17">
        <v>33.807789999999997</v>
      </c>
      <c r="F37" s="20"/>
      <c r="G37" s="55">
        <v>705.12900000000002</v>
      </c>
      <c r="H37" s="55">
        <v>902.63699999999994</v>
      </c>
      <c r="I37" s="20"/>
      <c r="J37" s="20"/>
      <c r="K37" s="54">
        <v>2.4023547459999999</v>
      </c>
      <c r="L37" s="54">
        <v>2.4003757879999998</v>
      </c>
      <c r="M37" s="20"/>
      <c r="N37" s="71">
        <v>22.947050000000001</v>
      </c>
      <c r="O37" s="71">
        <v>28.586679999999998</v>
      </c>
      <c r="P37" s="20"/>
      <c r="Q37" s="55">
        <v>593.02700000000004</v>
      </c>
      <c r="R37" s="55">
        <v>763.23800000000006</v>
      </c>
      <c r="S37" s="20"/>
      <c r="T37" s="54">
        <v>2.1624580330000001</v>
      </c>
      <c r="U37" s="54">
        <v>2.1431283560000001</v>
      </c>
      <c r="V37" s="20"/>
      <c r="W37" s="71">
        <v>4.3377600000000003</v>
      </c>
      <c r="X37" s="71">
        <v>5.22112</v>
      </c>
      <c r="Y37" s="20"/>
      <c r="Z37" s="55">
        <v>112.102</v>
      </c>
      <c r="AA37" s="55">
        <v>139.399</v>
      </c>
      <c r="AB37" s="20"/>
      <c r="AC37" s="54">
        <v>3.6714242389999998</v>
      </c>
      <c r="AD37" s="54">
        <v>3.8088580259999998</v>
      </c>
      <c r="AE37" s="315"/>
    </row>
    <row r="38" spans="1:31">
      <c r="A38" s="314"/>
      <c r="B38" s="70" t="s">
        <v>25</v>
      </c>
      <c r="C38" s="20"/>
      <c r="D38" s="17">
        <v>53.815239999999996</v>
      </c>
      <c r="E38" s="17">
        <v>57.169289999999997</v>
      </c>
      <c r="F38" s="20"/>
      <c r="G38" s="55">
        <v>1171.0170000000001</v>
      </c>
      <c r="H38" s="55">
        <v>1283.7059999999999</v>
      </c>
      <c r="I38" s="20"/>
      <c r="J38" s="20"/>
      <c r="K38" s="54">
        <v>2.4434205480000002</v>
      </c>
      <c r="L38" s="54">
        <v>2.4630444979999999</v>
      </c>
      <c r="M38" s="20"/>
      <c r="N38" s="71">
        <v>40.687269999999998</v>
      </c>
      <c r="O38" s="71">
        <v>46.157670000000003</v>
      </c>
      <c r="P38" s="20"/>
      <c r="Q38" s="55">
        <v>885.35299999999995</v>
      </c>
      <c r="R38" s="55">
        <v>1036.4459999999999</v>
      </c>
      <c r="S38" s="20"/>
      <c r="T38" s="54">
        <v>2.074854888</v>
      </c>
      <c r="U38" s="54">
        <v>2.1934591860000001</v>
      </c>
      <c r="V38" s="20"/>
      <c r="W38" s="71">
        <v>13.127969999999999</v>
      </c>
      <c r="X38" s="71">
        <v>11.011620000000001</v>
      </c>
      <c r="Y38" s="20"/>
      <c r="Z38" s="55">
        <v>285.66399999999999</v>
      </c>
      <c r="AA38" s="55">
        <v>247.26</v>
      </c>
      <c r="AB38" s="20"/>
      <c r="AC38" s="54">
        <v>3.585709085</v>
      </c>
      <c r="AD38" s="54">
        <v>3.5930720699999998</v>
      </c>
      <c r="AE38" s="315"/>
    </row>
    <row r="39" spans="1:31">
      <c r="A39" s="314"/>
      <c r="B39" s="70" t="s">
        <v>38</v>
      </c>
      <c r="C39" s="20"/>
      <c r="D39" s="17">
        <v>34.16207</v>
      </c>
      <c r="E39" s="17">
        <v>39.35951</v>
      </c>
      <c r="F39" s="20"/>
      <c r="G39" s="55">
        <v>1082.9829999999999</v>
      </c>
      <c r="H39" s="55">
        <v>1290.3440000000001</v>
      </c>
      <c r="I39" s="20"/>
      <c r="J39" s="20"/>
      <c r="K39" s="54">
        <v>2.1928756040000001</v>
      </c>
      <c r="L39" s="54">
        <v>2.1183482850000002</v>
      </c>
      <c r="M39" s="20"/>
      <c r="N39" s="71">
        <v>29.171679999999999</v>
      </c>
      <c r="O39" s="71">
        <v>33.832499999999996</v>
      </c>
      <c r="P39" s="20"/>
      <c r="Q39" s="55">
        <v>924.78099999999995</v>
      </c>
      <c r="R39" s="55">
        <v>1109.1489999999999</v>
      </c>
      <c r="S39" s="20"/>
      <c r="T39" s="54">
        <v>1.970792004</v>
      </c>
      <c r="U39" s="54">
        <v>1.879977352</v>
      </c>
      <c r="V39" s="20"/>
      <c r="W39" s="71">
        <v>4.9903899999999997</v>
      </c>
      <c r="X39" s="71">
        <v>5.5270100000000006</v>
      </c>
      <c r="Y39" s="20"/>
      <c r="Z39" s="55">
        <v>158.202</v>
      </c>
      <c r="AA39" s="55">
        <v>181.19499999999999</v>
      </c>
      <c r="AB39" s="20"/>
      <c r="AC39" s="54">
        <v>3.491081023</v>
      </c>
      <c r="AD39" s="54">
        <v>3.577488341</v>
      </c>
      <c r="AE39" s="315"/>
    </row>
    <row r="40" spans="1:31">
      <c r="A40" s="314"/>
      <c r="B40" s="70" t="s">
        <v>18</v>
      </c>
      <c r="C40" s="20"/>
      <c r="D40" s="17">
        <v>59.779389999999999</v>
      </c>
      <c r="E40" s="17">
        <v>60.431900000000006</v>
      </c>
      <c r="F40" s="20"/>
      <c r="G40" s="55">
        <v>677.53300000000002</v>
      </c>
      <c r="H40" s="55">
        <v>710.83199999999999</v>
      </c>
      <c r="I40" s="20"/>
      <c r="J40" s="20"/>
      <c r="K40" s="54">
        <v>2.3046449400000002</v>
      </c>
      <c r="L40" s="54">
        <v>2.1367679000000002</v>
      </c>
      <c r="M40" s="20"/>
      <c r="N40" s="71">
        <v>50.928850000000004</v>
      </c>
      <c r="O40" s="71">
        <v>51.198169999999998</v>
      </c>
      <c r="P40" s="20"/>
      <c r="Q40" s="55">
        <v>577.22199999999998</v>
      </c>
      <c r="R40" s="55">
        <v>602.22</v>
      </c>
      <c r="S40" s="20"/>
      <c r="T40" s="54">
        <v>2.0844787619999998</v>
      </c>
      <c r="U40" s="54">
        <v>1.905424928</v>
      </c>
      <c r="V40" s="20"/>
      <c r="W40" s="71">
        <v>8.8505400000000005</v>
      </c>
      <c r="X40" s="71">
        <v>9.2337299999999995</v>
      </c>
      <c r="Y40" s="20"/>
      <c r="Z40" s="55">
        <v>100.31100000000001</v>
      </c>
      <c r="AA40" s="55">
        <v>108.61199999999999</v>
      </c>
      <c r="AB40" s="20"/>
      <c r="AC40" s="54">
        <v>3.571552472</v>
      </c>
      <c r="AD40" s="54">
        <v>3.4194932420000002</v>
      </c>
      <c r="AE40" s="315"/>
    </row>
    <row r="41" spans="1:31">
      <c r="A41" s="314"/>
      <c r="B41" s="70" t="s">
        <v>21</v>
      </c>
      <c r="C41" s="20"/>
      <c r="D41" s="17">
        <v>51.32302</v>
      </c>
      <c r="E41" s="17">
        <v>58.282789999999999</v>
      </c>
      <c r="F41" s="20"/>
      <c r="G41" s="55">
        <v>3854.9810000000002</v>
      </c>
      <c r="H41" s="55">
        <v>4454.7690000000002</v>
      </c>
      <c r="I41" s="20"/>
      <c r="J41" s="20"/>
      <c r="K41" s="54">
        <v>3.1015890869999998</v>
      </c>
      <c r="L41" s="54">
        <v>2.7612010859999998</v>
      </c>
      <c r="M41" s="20"/>
      <c r="N41" s="71">
        <v>35.303109999999997</v>
      </c>
      <c r="O41" s="71">
        <v>40.143859999999997</v>
      </c>
      <c r="P41" s="20"/>
      <c r="Q41" s="55">
        <v>2651.692</v>
      </c>
      <c r="R41" s="55">
        <v>3068.3429999999998</v>
      </c>
      <c r="S41" s="20"/>
      <c r="T41" s="54">
        <v>2.687000979</v>
      </c>
      <c r="U41" s="54">
        <v>2.3186064919999998</v>
      </c>
      <c r="V41" s="20"/>
      <c r="W41" s="71">
        <v>16.0199</v>
      </c>
      <c r="X41" s="71">
        <v>18.138940000000002</v>
      </c>
      <c r="Y41" s="20"/>
      <c r="Z41" s="55">
        <v>1203.289</v>
      </c>
      <c r="AA41" s="55">
        <v>1386.4259999999999</v>
      </c>
      <c r="AB41" s="20"/>
      <c r="AC41" s="54">
        <v>4.0152182889999999</v>
      </c>
      <c r="AD41" s="54">
        <v>3.7407211060000001</v>
      </c>
      <c r="AE41" s="315"/>
    </row>
    <row r="42" spans="1:31">
      <c r="A42" s="314"/>
      <c r="B42" s="70" t="s">
        <v>32</v>
      </c>
      <c r="C42" s="20"/>
      <c r="D42" s="17">
        <v>46.71902</v>
      </c>
      <c r="E42" s="17">
        <v>47.895310000000002</v>
      </c>
      <c r="F42" s="20"/>
      <c r="G42" s="55">
        <v>887.66800000000001</v>
      </c>
      <c r="H42" s="55">
        <v>937.03099999999995</v>
      </c>
      <c r="I42" s="20"/>
      <c r="J42" s="20"/>
      <c r="K42" s="54">
        <v>2.6572231959999999</v>
      </c>
      <c r="L42" s="54">
        <v>2.4446544459999999</v>
      </c>
      <c r="M42" s="20"/>
      <c r="N42" s="71">
        <v>38.50224</v>
      </c>
      <c r="O42" s="71">
        <v>38.134650000000001</v>
      </c>
      <c r="P42" s="20"/>
      <c r="Q42" s="55">
        <v>731.548</v>
      </c>
      <c r="R42" s="55">
        <v>746.072</v>
      </c>
      <c r="S42" s="20"/>
      <c r="T42" s="54">
        <v>2.4203032470000001</v>
      </c>
      <c r="U42" s="54">
        <v>2.102972635</v>
      </c>
      <c r="V42" s="20"/>
      <c r="W42" s="71">
        <v>8.21678</v>
      </c>
      <c r="X42" s="71">
        <v>9.7606599999999997</v>
      </c>
      <c r="Y42" s="20"/>
      <c r="Z42" s="55">
        <v>156.12</v>
      </c>
      <c r="AA42" s="55">
        <v>190.959</v>
      </c>
      <c r="AB42" s="20"/>
      <c r="AC42" s="54">
        <v>3.7673840639999998</v>
      </c>
      <c r="AD42" s="54">
        <v>3.7795966669999999</v>
      </c>
      <c r="AE42" s="315"/>
    </row>
    <row r="43" spans="1:31">
      <c r="A43" s="314"/>
      <c r="B43" s="70" t="s">
        <v>27</v>
      </c>
      <c r="C43" s="20"/>
      <c r="D43" s="17">
        <v>50.441279999999999</v>
      </c>
      <c r="E43" s="17">
        <v>60.196400000000004</v>
      </c>
      <c r="F43" s="20"/>
      <c r="G43" s="55">
        <v>740.25099999999998</v>
      </c>
      <c r="H43" s="55">
        <v>899.04399999999998</v>
      </c>
      <c r="I43" s="20"/>
      <c r="J43" s="20"/>
      <c r="K43" s="54">
        <v>2.2749783520000002</v>
      </c>
      <c r="L43" s="54">
        <v>2.1418562379999999</v>
      </c>
      <c r="M43" s="20"/>
      <c r="N43" s="71">
        <v>40.92501</v>
      </c>
      <c r="O43" s="71">
        <v>49.770470000000003</v>
      </c>
      <c r="P43" s="20"/>
      <c r="Q43" s="55">
        <v>600.59500000000003</v>
      </c>
      <c r="R43" s="55">
        <v>743.33100000000002</v>
      </c>
      <c r="S43" s="20"/>
      <c r="T43" s="54">
        <v>1.960507497</v>
      </c>
      <c r="U43" s="54">
        <v>1.864999576</v>
      </c>
      <c r="V43" s="20"/>
      <c r="W43" s="71">
        <v>9.5162700000000005</v>
      </c>
      <c r="X43" s="71">
        <v>10.42592</v>
      </c>
      <c r="Y43" s="20"/>
      <c r="Z43" s="55">
        <v>139.65600000000001</v>
      </c>
      <c r="AA43" s="55">
        <v>155.71299999999999</v>
      </c>
      <c r="AB43" s="20"/>
      <c r="AC43" s="54">
        <v>3.6273701090000001</v>
      </c>
      <c r="AD43" s="54">
        <v>3.4634937350000001</v>
      </c>
      <c r="AE43" s="315"/>
    </row>
    <row r="44" spans="1:31" ht="4.5" customHeight="1">
      <c r="A44" s="300"/>
      <c r="B44" s="70"/>
      <c r="C44" s="48"/>
      <c r="D44" s="72"/>
      <c r="E44" s="72"/>
      <c r="F44" s="72"/>
      <c r="G44" s="73"/>
      <c r="H44" s="73"/>
      <c r="I44" s="72"/>
      <c r="J44" s="72"/>
      <c r="K44" s="74"/>
      <c r="L44" s="74"/>
      <c r="M44" s="12"/>
      <c r="N44" s="72"/>
      <c r="O44" s="72"/>
      <c r="P44" s="72"/>
      <c r="Q44" s="73"/>
      <c r="R44" s="73"/>
      <c r="S44" s="72"/>
      <c r="T44" s="74"/>
      <c r="U44" s="74"/>
      <c r="V44" s="12"/>
      <c r="W44" s="72"/>
      <c r="X44" s="72"/>
      <c r="Y44" s="72"/>
      <c r="Z44" s="73"/>
      <c r="AA44" s="73"/>
      <c r="AB44" s="72"/>
      <c r="AC44" s="74"/>
      <c r="AD44" s="74"/>
      <c r="AE44" s="302"/>
    </row>
    <row r="45" spans="1:31" ht="4.5" customHeight="1">
      <c r="A45" s="300"/>
      <c r="B45" s="70"/>
      <c r="C45" s="48"/>
      <c r="D45" s="72"/>
      <c r="E45" s="72"/>
      <c r="F45" s="72"/>
      <c r="G45" s="73"/>
      <c r="H45" s="73"/>
      <c r="I45" s="72"/>
      <c r="J45" s="72"/>
      <c r="K45" s="74"/>
      <c r="L45" s="74"/>
      <c r="M45" s="12"/>
      <c r="N45" s="72"/>
      <c r="O45" s="72"/>
      <c r="P45" s="72"/>
      <c r="Q45" s="73"/>
      <c r="R45" s="73"/>
      <c r="S45" s="72"/>
      <c r="T45" s="74"/>
      <c r="U45" s="74"/>
      <c r="V45" s="12"/>
      <c r="W45" s="72"/>
      <c r="X45" s="72"/>
      <c r="Y45" s="72"/>
      <c r="Z45" s="73"/>
      <c r="AA45" s="73"/>
      <c r="AB45" s="72"/>
      <c r="AC45" s="74"/>
      <c r="AD45" s="74"/>
      <c r="AE45" s="302"/>
    </row>
    <row r="46" spans="1:31" ht="25.5">
      <c r="A46" s="316"/>
      <c r="B46" s="49" t="s">
        <v>160</v>
      </c>
      <c r="C46" s="15"/>
      <c r="D46" s="16">
        <v>44.545529999999999</v>
      </c>
      <c r="E46" s="16">
        <v>46.190100000000001</v>
      </c>
      <c r="F46" s="16"/>
      <c r="G46" s="61">
        <v>48837.81</v>
      </c>
      <c r="H46" s="61">
        <v>51993.417999999998</v>
      </c>
      <c r="I46" s="16"/>
      <c r="J46" s="16"/>
      <c r="K46" s="16">
        <v>2.7007490509999998</v>
      </c>
      <c r="L46" s="16">
        <v>2.4847840159999999</v>
      </c>
      <c r="M46" s="317"/>
      <c r="N46" s="16">
        <v>33.89687</v>
      </c>
      <c r="O46" s="16">
        <v>35.784460000000003</v>
      </c>
      <c r="P46" s="16"/>
      <c r="Q46" s="61">
        <v>37163.074000000001</v>
      </c>
      <c r="R46" s="61">
        <v>40280.413</v>
      </c>
      <c r="S46" s="16"/>
      <c r="T46" s="16">
        <v>2.3357699099999998</v>
      </c>
      <c r="U46" s="16">
        <v>2.124759471</v>
      </c>
      <c r="V46" s="317"/>
      <c r="W46" s="16">
        <v>10.64866</v>
      </c>
      <c r="X46" s="16">
        <v>10.40564</v>
      </c>
      <c r="Y46" s="16"/>
      <c r="Z46" s="61">
        <v>11674.736000000001</v>
      </c>
      <c r="AA46" s="61">
        <v>11713.004999999999</v>
      </c>
      <c r="AB46" s="16"/>
      <c r="AC46" s="16">
        <v>3.8625523519999998</v>
      </c>
      <c r="AD46" s="16">
        <v>3.7228896429999998</v>
      </c>
      <c r="AE46" s="318"/>
    </row>
    <row r="47" spans="1:31" ht="4.5" customHeight="1" thickBot="1">
      <c r="A47" s="310"/>
      <c r="B47" s="69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311"/>
    </row>
    <row r="48" spans="1:31" ht="4.5" customHeight="1">
      <c r="A48" s="295"/>
      <c r="B48" s="296"/>
      <c r="C48" s="297"/>
      <c r="D48" s="298"/>
      <c r="E48" s="298"/>
      <c r="F48" s="297"/>
      <c r="G48" s="297"/>
      <c r="H48" s="297"/>
      <c r="I48" s="297"/>
      <c r="J48" s="297"/>
      <c r="K48" s="297"/>
      <c r="L48" s="297"/>
      <c r="M48" s="297"/>
      <c r="N48" s="298"/>
      <c r="O48" s="298"/>
      <c r="P48" s="297"/>
      <c r="Q48" s="297"/>
      <c r="R48" s="297"/>
      <c r="S48" s="297"/>
      <c r="T48" s="297"/>
      <c r="U48" s="297"/>
      <c r="V48" s="297"/>
      <c r="W48" s="298"/>
      <c r="X48" s="298"/>
      <c r="Y48" s="297"/>
      <c r="Z48" s="297"/>
      <c r="AA48" s="297"/>
      <c r="AB48" s="297"/>
      <c r="AC48" s="297"/>
      <c r="AD48" s="297"/>
      <c r="AE48" s="299"/>
    </row>
    <row r="49" spans="1:31">
      <c r="A49" s="300"/>
      <c r="B49" s="401" t="s">
        <v>104</v>
      </c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193"/>
      <c r="S49" s="12"/>
      <c r="T49" s="301"/>
      <c r="U49" s="12"/>
      <c r="V49" s="12"/>
      <c r="W49" s="12"/>
      <c r="X49" s="12"/>
      <c r="Y49" s="12"/>
      <c r="Z49" s="12"/>
      <c r="AA49" s="193"/>
      <c r="AB49" s="12"/>
      <c r="AC49" s="301"/>
      <c r="AD49" s="12"/>
      <c r="AE49" s="302"/>
    </row>
    <row r="50" spans="1:31">
      <c r="A50" s="207"/>
      <c r="B50" s="200" t="s">
        <v>228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208"/>
    </row>
    <row r="51" spans="1:31" ht="13.5" thickBot="1">
      <c r="A51" s="238"/>
      <c r="B51" s="239" t="s">
        <v>249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214"/>
    </row>
  </sheetData>
  <mergeCells count="16">
    <mergeCell ref="AC8:AD8"/>
    <mergeCell ref="B1:AD1"/>
    <mergeCell ref="B2:AD2"/>
    <mergeCell ref="B5:B9"/>
    <mergeCell ref="D5:L5"/>
    <mergeCell ref="N5:U5"/>
    <mergeCell ref="W5:AD5"/>
    <mergeCell ref="D8:E8"/>
    <mergeCell ref="G8:H8"/>
    <mergeCell ref="Z8:AA8"/>
    <mergeCell ref="B49:Q49"/>
    <mergeCell ref="N8:O8"/>
    <mergeCell ref="Q8:R8"/>
    <mergeCell ref="T8:U8"/>
    <mergeCell ref="W8:X8"/>
    <mergeCell ref="K8:L8"/>
  </mergeCells>
  <hyperlinks>
    <hyperlink ref="B51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0"/>
  <sheetViews>
    <sheetView workbookViewId="0">
      <pane xSplit="3" ySplit="11" topLeftCell="D12" activePane="bottomRight" state="frozen"/>
      <selection pane="topRight" activeCell="D1" sqref="D1"/>
      <selection pane="bottomLeft" activeCell="A13" sqref="A13"/>
      <selection pane="bottomRight" activeCell="B56" sqref="B56"/>
    </sheetView>
  </sheetViews>
  <sheetFormatPr baseColWidth="10" defaultRowHeight="12.75"/>
  <cols>
    <col min="1" max="1" width="1.7109375" style="1" customWidth="1"/>
    <col min="2" max="2" width="18.7109375" style="1" customWidth="1"/>
    <col min="3" max="3" width="0.85546875" style="1" customWidth="1"/>
    <col min="4" max="5" width="8.7109375" style="1" customWidth="1"/>
    <col min="6" max="6" width="0.85546875" style="1" customWidth="1"/>
    <col min="7" max="8" width="10.7109375" style="1" customWidth="1"/>
    <col min="9" max="9" width="0.85546875" style="1" customWidth="1"/>
    <col min="10" max="11" width="8.7109375" style="1" customWidth="1"/>
    <col min="12" max="12" width="1.7109375" style="1" customWidth="1"/>
    <col min="13" max="14" width="8.7109375" style="1" customWidth="1"/>
    <col min="15" max="15" width="0.85546875" style="1" customWidth="1"/>
    <col min="16" max="17" width="10.7109375" style="1" customWidth="1"/>
    <col min="18" max="18" width="1.7109375" style="1" customWidth="1"/>
    <col min="19" max="20" width="8.7109375" style="1" customWidth="1"/>
    <col min="21" max="21" width="0.85546875" style="1" customWidth="1"/>
    <col min="22" max="23" width="10.7109375" style="1" customWidth="1"/>
    <col min="24" max="24" width="1.7109375" style="1" customWidth="1"/>
    <col min="25" max="16384" width="11.42578125" style="1"/>
  </cols>
  <sheetData>
    <row r="1" spans="1:24" ht="15.75">
      <c r="A1" s="207"/>
      <c r="B1" s="383" t="s">
        <v>230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202"/>
    </row>
    <row r="2" spans="1:24" ht="15.75">
      <c r="A2" s="207"/>
      <c r="B2" s="383" t="s">
        <v>161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202"/>
    </row>
    <row r="3" spans="1:24" ht="4.5" customHeight="1" thickBot="1">
      <c r="A3" s="303"/>
      <c r="B3" s="67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304"/>
    </row>
    <row r="4" spans="1:24" ht="4.5" customHeight="1" thickTop="1">
      <c r="A4" s="305"/>
      <c r="B4" s="6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211"/>
    </row>
    <row r="5" spans="1:24" ht="15">
      <c r="A5" s="306"/>
      <c r="B5" s="403" t="s">
        <v>139</v>
      </c>
      <c r="C5" s="194"/>
      <c r="D5" s="403" t="s">
        <v>142</v>
      </c>
      <c r="E5" s="403"/>
      <c r="F5" s="403"/>
      <c r="G5" s="403"/>
      <c r="H5" s="403"/>
      <c r="I5" s="403"/>
      <c r="J5" s="403"/>
      <c r="K5" s="403"/>
      <c r="L5" s="51"/>
      <c r="M5" s="403" t="s">
        <v>143</v>
      </c>
      <c r="N5" s="403"/>
      <c r="O5" s="403"/>
      <c r="P5" s="403"/>
      <c r="Q5" s="403"/>
      <c r="R5" s="51"/>
      <c r="S5" s="403" t="s">
        <v>144</v>
      </c>
      <c r="T5" s="403"/>
      <c r="U5" s="403"/>
      <c r="V5" s="403"/>
      <c r="W5" s="403"/>
      <c r="X5" s="307"/>
    </row>
    <row r="6" spans="1:24" ht="4.5" customHeight="1">
      <c r="A6" s="306"/>
      <c r="B6" s="403"/>
      <c r="C6" s="194"/>
      <c r="D6" s="192"/>
      <c r="E6" s="192"/>
      <c r="F6" s="192"/>
      <c r="G6" s="192"/>
      <c r="H6" s="192"/>
      <c r="I6" s="192"/>
      <c r="J6" s="192"/>
      <c r="K6" s="192"/>
      <c r="L6" s="51"/>
      <c r="M6" s="192"/>
      <c r="N6" s="192"/>
      <c r="O6" s="192"/>
      <c r="P6" s="192"/>
      <c r="Q6" s="192"/>
      <c r="R6" s="51"/>
      <c r="S6" s="192"/>
      <c r="T6" s="192"/>
      <c r="U6" s="192"/>
      <c r="V6" s="192"/>
      <c r="W6" s="192"/>
      <c r="X6" s="307"/>
    </row>
    <row r="7" spans="1:24" ht="4.5" customHeight="1">
      <c r="A7" s="306"/>
      <c r="B7" s="403"/>
      <c r="C7" s="194"/>
      <c r="D7" s="83"/>
      <c r="E7" s="83"/>
      <c r="F7" s="83"/>
      <c r="G7" s="83"/>
      <c r="H7" s="83"/>
      <c r="I7" s="83"/>
      <c r="J7" s="83"/>
      <c r="K7" s="83"/>
      <c r="L7" s="51"/>
      <c r="M7" s="83"/>
      <c r="N7" s="83"/>
      <c r="O7" s="83"/>
      <c r="P7" s="83"/>
      <c r="Q7" s="83"/>
      <c r="R7" s="51"/>
      <c r="S7" s="83"/>
      <c r="T7" s="83"/>
      <c r="U7" s="83"/>
      <c r="V7" s="83"/>
      <c r="W7" s="83"/>
      <c r="X7" s="307"/>
    </row>
    <row r="8" spans="1:24" ht="15">
      <c r="A8" s="308"/>
      <c r="B8" s="403"/>
      <c r="C8" s="194"/>
      <c r="D8" s="402" t="s">
        <v>0</v>
      </c>
      <c r="E8" s="402"/>
      <c r="F8" s="83"/>
      <c r="G8" s="381" t="s">
        <v>140</v>
      </c>
      <c r="H8" s="381"/>
      <c r="I8" s="53"/>
      <c r="J8" s="381" t="s">
        <v>141</v>
      </c>
      <c r="K8" s="381"/>
      <c r="L8" s="53"/>
      <c r="M8" s="402" t="s">
        <v>0</v>
      </c>
      <c r="N8" s="402"/>
      <c r="O8" s="83"/>
      <c r="P8" s="381" t="s">
        <v>140</v>
      </c>
      <c r="Q8" s="381"/>
      <c r="R8" s="53"/>
      <c r="S8" s="402" t="s">
        <v>0</v>
      </c>
      <c r="T8" s="402"/>
      <c r="U8" s="83"/>
      <c r="V8" s="381" t="s">
        <v>140</v>
      </c>
      <c r="W8" s="381"/>
      <c r="X8" s="309"/>
    </row>
    <row r="9" spans="1:24" ht="15">
      <c r="A9" s="308"/>
      <c r="B9" s="403"/>
      <c r="C9" s="194"/>
      <c r="D9" s="53">
        <v>2008</v>
      </c>
      <c r="E9" s="53">
        <v>2010</v>
      </c>
      <c r="F9" s="83"/>
      <c r="G9" s="53">
        <v>2008</v>
      </c>
      <c r="H9" s="53">
        <v>2010</v>
      </c>
      <c r="I9" s="53"/>
      <c r="J9" s="53">
        <v>2008</v>
      </c>
      <c r="K9" s="53">
        <v>2010</v>
      </c>
      <c r="L9" s="53"/>
      <c r="M9" s="53">
        <v>2008</v>
      </c>
      <c r="N9" s="53">
        <v>2010</v>
      </c>
      <c r="O9" s="83"/>
      <c r="P9" s="53">
        <v>2008</v>
      </c>
      <c r="Q9" s="53">
        <v>2010</v>
      </c>
      <c r="R9" s="53"/>
      <c r="S9" s="53">
        <v>2008</v>
      </c>
      <c r="T9" s="53">
        <v>2010</v>
      </c>
      <c r="U9" s="83"/>
      <c r="V9" s="53">
        <v>2008</v>
      </c>
      <c r="W9" s="53">
        <v>2010</v>
      </c>
      <c r="X9" s="309"/>
    </row>
    <row r="10" spans="1:24" ht="4.5" customHeight="1" thickBot="1">
      <c r="A10" s="310"/>
      <c r="B10" s="69"/>
      <c r="C10" s="13"/>
      <c r="D10" s="19"/>
      <c r="E10" s="19"/>
      <c r="F10" s="13"/>
      <c r="G10" s="13"/>
      <c r="H10" s="13"/>
      <c r="I10" s="13"/>
      <c r="J10" s="13"/>
      <c r="K10" s="13"/>
      <c r="L10" s="13"/>
      <c r="M10" s="19"/>
      <c r="N10" s="19"/>
      <c r="O10" s="13"/>
      <c r="P10" s="13"/>
      <c r="Q10" s="13"/>
      <c r="R10" s="13"/>
      <c r="S10" s="19"/>
      <c r="T10" s="19"/>
      <c r="U10" s="13"/>
      <c r="V10" s="13"/>
      <c r="W10" s="13"/>
      <c r="X10" s="311"/>
    </row>
    <row r="11" spans="1:24" ht="4.5" customHeight="1">
      <c r="A11" s="312"/>
      <c r="B11" s="68"/>
      <c r="C11" s="197"/>
      <c r="D11" s="12"/>
      <c r="E11" s="12"/>
      <c r="F11" s="197"/>
      <c r="G11" s="197"/>
      <c r="H11" s="197"/>
      <c r="I11" s="197"/>
      <c r="J11" s="197"/>
      <c r="K11" s="197"/>
      <c r="L11" s="197"/>
      <c r="M11" s="12"/>
      <c r="N11" s="12"/>
      <c r="O11" s="197"/>
      <c r="P11" s="197"/>
      <c r="Q11" s="197"/>
      <c r="R11" s="197"/>
      <c r="S11" s="12"/>
      <c r="T11" s="12"/>
      <c r="U11" s="197"/>
      <c r="V11" s="197"/>
      <c r="W11" s="197"/>
      <c r="X11" s="313"/>
    </row>
    <row r="12" spans="1:24">
      <c r="A12" s="314"/>
      <c r="B12" s="70" t="s">
        <v>11</v>
      </c>
      <c r="C12" s="20"/>
      <c r="D12" s="17">
        <v>31.59</v>
      </c>
      <c r="E12" s="17">
        <v>26.949499999999997</v>
      </c>
      <c r="F12" s="20"/>
      <c r="G12" s="55">
        <v>360.18899999999996</v>
      </c>
      <c r="H12" s="55">
        <v>320.68</v>
      </c>
      <c r="I12" s="20"/>
      <c r="J12" s="54">
        <v>1.7685439999999999</v>
      </c>
      <c r="K12" s="54">
        <v>1.679924</v>
      </c>
      <c r="L12" s="20"/>
      <c r="M12" s="17">
        <v>7.5090000000000003</v>
      </c>
      <c r="N12" s="17">
        <v>8.0103999999999989</v>
      </c>
      <c r="O12" s="20"/>
      <c r="P12" s="55">
        <v>85.628</v>
      </c>
      <c r="Q12" s="55">
        <v>95.317999999999998</v>
      </c>
      <c r="R12" s="20"/>
      <c r="S12" s="17">
        <v>23.078890000000001</v>
      </c>
      <c r="T12" s="17">
        <v>26.871299999999998</v>
      </c>
      <c r="U12" s="20"/>
      <c r="V12" s="55">
        <v>263.17200000000003</v>
      </c>
      <c r="W12" s="55">
        <v>319.75</v>
      </c>
      <c r="X12" s="315"/>
    </row>
    <row r="13" spans="1:24">
      <c r="A13" s="314"/>
      <c r="B13" s="70" t="s">
        <v>13</v>
      </c>
      <c r="C13" s="20"/>
      <c r="D13" s="17">
        <v>43.55</v>
      </c>
      <c r="E13" s="17">
        <v>39.272100000000002</v>
      </c>
      <c r="F13" s="20"/>
      <c r="G13" s="55">
        <v>1320.204</v>
      </c>
      <c r="H13" s="55">
        <v>1245.8399999999999</v>
      </c>
      <c r="I13" s="20"/>
      <c r="J13" s="54">
        <v>1.8760399999999999</v>
      </c>
      <c r="K13" s="54">
        <v>1.810594</v>
      </c>
      <c r="L13" s="20"/>
      <c r="M13" s="17">
        <v>4.9889999999999999</v>
      </c>
      <c r="N13" s="17">
        <v>6.0811999999999999</v>
      </c>
      <c r="O13" s="20"/>
      <c r="P13" s="55">
        <v>151.24099999999999</v>
      </c>
      <c r="Q13" s="55">
        <v>192.91499999999999</v>
      </c>
      <c r="R13" s="20"/>
      <c r="S13" s="17">
        <v>25.092890000000001</v>
      </c>
      <c r="T13" s="17">
        <v>22.573699999999999</v>
      </c>
      <c r="U13" s="20"/>
      <c r="V13" s="55">
        <v>760.74900000000002</v>
      </c>
      <c r="W13" s="55">
        <v>716.11199999999997</v>
      </c>
      <c r="X13" s="315"/>
    </row>
    <row r="14" spans="1:24">
      <c r="A14" s="314"/>
      <c r="B14" s="70" t="s">
        <v>16</v>
      </c>
      <c r="C14" s="20"/>
      <c r="D14" s="17">
        <v>45.79</v>
      </c>
      <c r="E14" s="17">
        <v>33.529299999999999</v>
      </c>
      <c r="F14" s="20"/>
      <c r="G14" s="55">
        <v>273.13100000000003</v>
      </c>
      <c r="H14" s="55">
        <v>216.21700000000001</v>
      </c>
      <c r="I14" s="20"/>
      <c r="J14" s="54">
        <v>1.931092</v>
      </c>
      <c r="K14" s="54">
        <v>1.8310219999999999</v>
      </c>
      <c r="L14" s="20"/>
      <c r="M14" s="17">
        <v>4.5979999999999999</v>
      </c>
      <c r="N14" s="17">
        <v>4.4734000000000007</v>
      </c>
      <c r="O14" s="20"/>
      <c r="P14" s="55">
        <v>27.420999999999999</v>
      </c>
      <c r="Q14" s="55">
        <v>28.847000000000001</v>
      </c>
      <c r="R14" s="20"/>
      <c r="S14" s="17">
        <v>28.161599999999996</v>
      </c>
      <c r="T14" s="17">
        <v>31.075700000000001</v>
      </c>
      <c r="U14" s="20"/>
      <c r="V14" s="55">
        <v>167.96199999999999</v>
      </c>
      <c r="W14" s="55">
        <v>200.39500000000001</v>
      </c>
      <c r="X14" s="315"/>
    </row>
    <row r="15" spans="1:24">
      <c r="A15" s="314"/>
      <c r="B15" s="70" t="s">
        <v>17</v>
      </c>
      <c r="C15" s="20"/>
      <c r="D15" s="17">
        <v>29.95</v>
      </c>
      <c r="E15" s="17">
        <v>25.237900000000003</v>
      </c>
      <c r="F15" s="20"/>
      <c r="G15" s="55">
        <v>239.23599999999999</v>
      </c>
      <c r="H15" s="55">
        <v>208.37200000000001</v>
      </c>
      <c r="I15" s="20"/>
      <c r="J15" s="54">
        <v>2.079215</v>
      </c>
      <c r="K15" s="54">
        <v>1.9846189999999999</v>
      </c>
      <c r="L15" s="20"/>
      <c r="M15" s="17">
        <v>4.7859999999999996</v>
      </c>
      <c r="N15" s="17">
        <v>4.5886000000000005</v>
      </c>
      <c r="O15" s="20"/>
      <c r="P15" s="55">
        <v>38.231999999999999</v>
      </c>
      <c r="Q15" s="55">
        <v>37.884999999999998</v>
      </c>
      <c r="R15" s="20"/>
      <c r="S15" s="17">
        <v>19.848969999999998</v>
      </c>
      <c r="T15" s="17">
        <v>20.134599999999999</v>
      </c>
      <c r="U15" s="20"/>
      <c r="V15" s="55">
        <v>158.55000000000001</v>
      </c>
      <c r="W15" s="55">
        <v>166.23699999999999</v>
      </c>
      <c r="X15" s="315"/>
    </row>
    <row r="16" spans="1:24">
      <c r="A16" s="314"/>
      <c r="B16" s="70" t="s">
        <v>20</v>
      </c>
      <c r="C16" s="20"/>
      <c r="D16" s="17">
        <v>25.94</v>
      </c>
      <c r="E16" s="17">
        <v>26.448599999999999</v>
      </c>
      <c r="F16" s="20"/>
      <c r="G16" s="55">
        <v>690.82399999999996</v>
      </c>
      <c r="H16" s="55">
        <v>729.38900000000001</v>
      </c>
      <c r="I16" s="20"/>
      <c r="J16" s="54">
        <v>1.6597109999999999</v>
      </c>
      <c r="K16" s="54">
        <v>1.6925619999999999</v>
      </c>
      <c r="L16" s="20"/>
      <c r="M16" s="17">
        <v>12.33</v>
      </c>
      <c r="N16" s="17">
        <v>12.629999999999999</v>
      </c>
      <c r="O16" s="20"/>
      <c r="P16" s="55">
        <v>328.36799999999999</v>
      </c>
      <c r="Q16" s="55">
        <v>348.30599999999998</v>
      </c>
      <c r="R16" s="20"/>
      <c r="S16" s="17">
        <v>28.805579999999999</v>
      </c>
      <c r="T16" s="17">
        <v>32.984000000000002</v>
      </c>
      <c r="U16" s="20"/>
      <c r="V16" s="55">
        <v>767.16600000000005</v>
      </c>
      <c r="W16" s="55">
        <v>909.62099999999998</v>
      </c>
      <c r="X16" s="315"/>
    </row>
    <row r="17" spans="1:24">
      <c r="A17" s="314"/>
      <c r="B17" s="70" t="s">
        <v>22</v>
      </c>
      <c r="C17" s="20"/>
      <c r="D17" s="17">
        <v>40.35</v>
      </c>
      <c r="E17" s="17">
        <v>34.044499999999999</v>
      </c>
      <c r="F17" s="20"/>
      <c r="G17" s="55">
        <v>254.51200000000003</v>
      </c>
      <c r="H17" s="55">
        <v>222.291</v>
      </c>
      <c r="I17" s="20"/>
      <c r="J17" s="54">
        <v>1.70709</v>
      </c>
      <c r="K17" s="54">
        <v>1.674701</v>
      </c>
      <c r="L17" s="20"/>
      <c r="M17" s="17">
        <v>3.4740000000000002</v>
      </c>
      <c r="N17" s="17">
        <v>4.8848000000000003</v>
      </c>
      <c r="O17" s="20"/>
      <c r="P17" s="55">
        <v>21.912000000000003</v>
      </c>
      <c r="Q17" s="55">
        <v>31.895</v>
      </c>
      <c r="R17" s="20"/>
      <c r="S17" s="17">
        <v>28.7439</v>
      </c>
      <c r="T17" s="17">
        <v>26.371600000000001</v>
      </c>
      <c r="U17" s="20"/>
      <c r="V17" s="55">
        <v>181.32400000000001</v>
      </c>
      <c r="W17" s="55">
        <v>172.191</v>
      </c>
      <c r="X17" s="315"/>
    </row>
    <row r="18" spans="1:24">
      <c r="A18" s="314"/>
      <c r="B18" s="70" t="s">
        <v>10</v>
      </c>
      <c r="C18" s="20"/>
      <c r="D18" s="17">
        <v>16.079999999999998</v>
      </c>
      <c r="E18" s="17">
        <v>13.135400000000001</v>
      </c>
      <c r="F18" s="20"/>
      <c r="G18" s="55">
        <v>746.46800000000007</v>
      </c>
      <c r="H18" s="55">
        <v>633.09299999999996</v>
      </c>
      <c r="I18" s="20"/>
      <c r="J18" s="54">
        <v>2.134773</v>
      </c>
      <c r="K18" s="54">
        <v>2.048489</v>
      </c>
      <c r="L18" s="20"/>
      <c r="M18" s="17">
        <v>1.5249999999999999</v>
      </c>
      <c r="N18" s="17">
        <v>2.4727999999999999</v>
      </c>
      <c r="O18" s="20"/>
      <c r="P18" s="55">
        <v>70.825999999999993</v>
      </c>
      <c r="Q18" s="55">
        <v>119.181</v>
      </c>
      <c r="R18" s="20"/>
      <c r="S18" s="17">
        <v>5.43642</v>
      </c>
      <c r="T18" s="17">
        <v>6.0116000000000005</v>
      </c>
      <c r="U18" s="20"/>
      <c r="V18" s="55">
        <v>252.41900000000001</v>
      </c>
      <c r="W18" s="55">
        <v>289.745</v>
      </c>
      <c r="X18" s="315"/>
    </row>
    <row r="19" spans="1:24">
      <c r="A19" s="314"/>
      <c r="B19" s="70" t="s">
        <v>26</v>
      </c>
      <c r="C19" s="20"/>
      <c r="D19" s="17">
        <v>35.449999999999996</v>
      </c>
      <c r="E19" s="17">
        <v>23.544</v>
      </c>
      <c r="F19" s="20"/>
      <c r="G19" s="55">
        <v>1186.297</v>
      </c>
      <c r="H19" s="55">
        <v>803.96900000000005</v>
      </c>
      <c r="I19" s="20"/>
      <c r="J19" s="54">
        <v>1.813698</v>
      </c>
      <c r="K19" s="54">
        <v>1.5133019999999999</v>
      </c>
      <c r="L19" s="20"/>
      <c r="M19" s="17">
        <v>7.011000000000001</v>
      </c>
      <c r="N19" s="17">
        <v>12.626899999999999</v>
      </c>
      <c r="O19" s="20"/>
      <c r="P19" s="55">
        <v>234.61499999999998</v>
      </c>
      <c r="Q19" s="55">
        <v>431.17700000000002</v>
      </c>
      <c r="R19" s="20"/>
      <c r="S19" s="17">
        <v>25.15634</v>
      </c>
      <c r="T19" s="17">
        <v>24.634499999999999</v>
      </c>
      <c r="U19" s="20"/>
      <c r="V19" s="55">
        <v>841.77800000000002</v>
      </c>
      <c r="W19" s="55">
        <v>841.20799999999997</v>
      </c>
      <c r="X19" s="315"/>
    </row>
    <row r="20" spans="1:24">
      <c r="A20" s="314"/>
      <c r="B20" s="70" t="s">
        <v>28</v>
      </c>
      <c r="C20" s="20"/>
      <c r="D20" s="17">
        <v>37.44</v>
      </c>
      <c r="E20" s="17">
        <v>35.516199999999998</v>
      </c>
      <c r="F20" s="20"/>
      <c r="G20" s="55">
        <v>3286.442</v>
      </c>
      <c r="H20" s="55">
        <v>3124.386</v>
      </c>
      <c r="I20" s="20"/>
      <c r="J20" s="54">
        <v>1.8314520000000001</v>
      </c>
      <c r="K20" s="54">
        <v>1.8077289999999999</v>
      </c>
      <c r="L20" s="20"/>
      <c r="M20" s="17">
        <v>4.6959999999999997</v>
      </c>
      <c r="N20" s="17">
        <v>5.2490000000000006</v>
      </c>
      <c r="O20" s="20"/>
      <c r="P20" s="55">
        <v>412.20400000000001</v>
      </c>
      <c r="Q20" s="55">
        <v>461.76</v>
      </c>
      <c r="R20" s="20"/>
      <c r="S20" s="17">
        <v>29.90802</v>
      </c>
      <c r="T20" s="17">
        <v>30.523099999999996</v>
      </c>
      <c r="U20" s="20"/>
      <c r="V20" s="55">
        <v>2625.1289999999999</v>
      </c>
      <c r="W20" s="55">
        <v>2685.1460000000002</v>
      </c>
      <c r="X20" s="315"/>
    </row>
    <row r="21" spans="1:24">
      <c r="A21" s="314"/>
      <c r="B21" s="70" t="s">
        <v>29</v>
      </c>
      <c r="C21" s="20"/>
      <c r="D21" s="17">
        <v>25.240000000000002</v>
      </c>
      <c r="E21" s="17">
        <v>21.288799999999998</v>
      </c>
      <c r="F21" s="20"/>
      <c r="G21" s="55">
        <v>404.17099999999999</v>
      </c>
      <c r="H21" s="55">
        <v>348.548</v>
      </c>
      <c r="I21" s="20"/>
      <c r="J21" s="54">
        <v>1.971673</v>
      </c>
      <c r="K21" s="54">
        <v>1.808595</v>
      </c>
      <c r="L21" s="20"/>
      <c r="M21" s="17">
        <v>7.9189999999999996</v>
      </c>
      <c r="N21" s="17">
        <v>8.7889999999999997</v>
      </c>
      <c r="O21" s="20"/>
      <c r="P21" s="55">
        <v>126.797</v>
      </c>
      <c r="Q21" s="55">
        <v>143.89699999999999</v>
      </c>
      <c r="R21" s="20"/>
      <c r="S21" s="17">
        <v>18.107780000000002</v>
      </c>
      <c r="T21" s="17">
        <v>18.578900000000001</v>
      </c>
      <c r="U21" s="20"/>
      <c r="V21" s="55">
        <v>289.95299999999997</v>
      </c>
      <c r="W21" s="55">
        <v>304.18099999999998</v>
      </c>
      <c r="X21" s="315"/>
    </row>
    <row r="22" spans="1:24">
      <c r="A22" s="314"/>
      <c r="B22" s="70" t="s">
        <v>30</v>
      </c>
      <c r="C22" s="20"/>
      <c r="D22" s="17">
        <v>36.720000000000006</v>
      </c>
      <c r="E22" s="17">
        <v>29.458400000000001</v>
      </c>
      <c r="F22" s="20"/>
      <c r="G22" s="55">
        <v>1963.0259999999998</v>
      </c>
      <c r="H22" s="55">
        <v>1622.4159999999999</v>
      </c>
      <c r="I22" s="20"/>
      <c r="J22" s="54">
        <v>1.9811570000000001</v>
      </c>
      <c r="K22" s="54">
        <v>1.7613840000000001</v>
      </c>
      <c r="L22" s="20"/>
      <c r="M22" s="17">
        <v>4.407</v>
      </c>
      <c r="N22" s="17">
        <v>5.625</v>
      </c>
      <c r="O22" s="20"/>
      <c r="P22" s="55">
        <v>235.58599999999998</v>
      </c>
      <c r="Q22" s="55">
        <v>309.798</v>
      </c>
      <c r="R22" s="20"/>
      <c r="S22" s="17">
        <v>14.623659999999999</v>
      </c>
      <c r="T22" s="17">
        <v>16.367699999999999</v>
      </c>
      <c r="U22" s="20"/>
      <c r="V22" s="55">
        <v>781.67</v>
      </c>
      <c r="W22" s="55">
        <v>901.447</v>
      </c>
      <c r="X22" s="315"/>
    </row>
    <row r="23" spans="1:24">
      <c r="A23" s="314"/>
      <c r="B23" s="70" t="s">
        <v>12</v>
      </c>
      <c r="C23" s="20"/>
      <c r="D23" s="17">
        <v>23.02</v>
      </c>
      <c r="E23" s="17">
        <v>23.075499999999998</v>
      </c>
      <c r="F23" s="20"/>
      <c r="G23" s="55">
        <v>768.16499999999996</v>
      </c>
      <c r="H23" s="55">
        <v>782.35599999999999</v>
      </c>
      <c r="I23" s="20"/>
      <c r="J23" s="54">
        <v>2.5298500000000002</v>
      </c>
      <c r="K23" s="54">
        <v>2.3624019999999999</v>
      </c>
      <c r="L23" s="20"/>
      <c r="M23" s="17">
        <v>2.0420000000000003</v>
      </c>
      <c r="N23" s="17">
        <v>2.1109</v>
      </c>
      <c r="O23" s="20"/>
      <c r="P23" s="55">
        <v>68.13</v>
      </c>
      <c r="Q23" s="55">
        <v>71.566999999999993</v>
      </c>
      <c r="R23" s="20"/>
      <c r="S23" s="17">
        <v>6.5468399999999995</v>
      </c>
      <c r="T23" s="17">
        <v>7.3760999999999992</v>
      </c>
      <c r="U23" s="20"/>
      <c r="V23" s="55">
        <v>218.47399999999999</v>
      </c>
      <c r="W23" s="55">
        <v>250.08199999999999</v>
      </c>
      <c r="X23" s="315"/>
    </row>
    <row r="24" spans="1:24">
      <c r="A24" s="314"/>
      <c r="B24" s="70" t="s">
        <v>19</v>
      </c>
      <c r="C24" s="20"/>
      <c r="D24" s="17">
        <v>31.16</v>
      </c>
      <c r="E24" s="17">
        <v>27.899699999999999</v>
      </c>
      <c r="F24" s="20"/>
      <c r="G24" s="55">
        <v>806.80799999999999</v>
      </c>
      <c r="H24" s="55">
        <v>746.56399999999996</v>
      </c>
      <c r="I24" s="20"/>
      <c r="J24" s="54">
        <v>2.1901000000000002</v>
      </c>
      <c r="K24" s="54">
        <v>1.9892879999999999</v>
      </c>
      <c r="L24" s="20"/>
      <c r="M24" s="17">
        <v>3.3619999999999997</v>
      </c>
      <c r="N24" s="17">
        <v>4.0210999999999997</v>
      </c>
      <c r="O24" s="20"/>
      <c r="P24" s="55">
        <v>87.073999999999998</v>
      </c>
      <c r="Q24" s="55">
        <v>107.601</v>
      </c>
      <c r="R24" s="20"/>
      <c r="S24" s="17">
        <v>10.522740000000001</v>
      </c>
      <c r="T24" s="17">
        <v>13.2845</v>
      </c>
      <c r="U24" s="20"/>
      <c r="V24" s="55">
        <v>272.50099999999998</v>
      </c>
      <c r="W24" s="55">
        <v>355.47800000000001</v>
      </c>
      <c r="X24" s="315"/>
    </row>
    <row r="25" spans="1:24">
      <c r="A25" s="314"/>
      <c r="B25" s="70" t="s">
        <v>33</v>
      </c>
      <c r="C25" s="20"/>
      <c r="D25" s="17">
        <v>36.93</v>
      </c>
      <c r="E25" s="17">
        <v>34.308699999999995</v>
      </c>
      <c r="F25" s="20"/>
      <c r="G25" s="55">
        <v>2648.3360000000002</v>
      </c>
      <c r="H25" s="55">
        <v>2529.672</v>
      </c>
      <c r="I25" s="20"/>
      <c r="J25" s="54">
        <v>1.905211</v>
      </c>
      <c r="K25" s="54">
        <v>1.9514050000000001</v>
      </c>
      <c r="L25" s="20"/>
      <c r="M25" s="17">
        <v>5.1049999999999995</v>
      </c>
      <c r="N25" s="17">
        <v>6.1403999999999996</v>
      </c>
      <c r="O25" s="20"/>
      <c r="P25" s="55">
        <v>366.09899999999999</v>
      </c>
      <c r="Q25" s="55">
        <v>452.745</v>
      </c>
      <c r="R25" s="20"/>
      <c r="S25" s="17">
        <v>21.055860000000003</v>
      </c>
      <c r="T25" s="17">
        <v>22.6844</v>
      </c>
      <c r="U25" s="20"/>
      <c r="V25" s="55">
        <v>1509.954</v>
      </c>
      <c r="W25" s="55">
        <v>1672.5820000000001</v>
      </c>
      <c r="X25" s="315"/>
    </row>
    <row r="26" spans="1:24">
      <c r="A26" s="314"/>
      <c r="B26" s="70" t="s">
        <v>34</v>
      </c>
      <c r="C26" s="20"/>
      <c r="D26" s="17">
        <v>36.309999999999995</v>
      </c>
      <c r="E26" s="17">
        <v>32.964700000000001</v>
      </c>
      <c r="F26" s="20"/>
      <c r="G26" s="55">
        <v>5375.28</v>
      </c>
      <c r="H26" s="55">
        <v>5016.1750000000002</v>
      </c>
      <c r="I26" s="20"/>
      <c r="J26" s="54">
        <v>1.965856</v>
      </c>
      <c r="K26" s="54">
        <v>1.977981</v>
      </c>
      <c r="L26" s="20"/>
      <c r="M26" s="17">
        <v>3.972</v>
      </c>
      <c r="N26" s="17">
        <v>5.5015999999999998</v>
      </c>
      <c r="O26" s="20"/>
      <c r="P26" s="55">
        <v>587.95100000000002</v>
      </c>
      <c r="Q26" s="55">
        <v>837.17499999999995</v>
      </c>
      <c r="R26" s="20"/>
      <c r="S26" s="17">
        <v>15.815879999999998</v>
      </c>
      <c r="T26" s="17">
        <v>18.5961</v>
      </c>
      <c r="U26" s="20"/>
      <c r="V26" s="55">
        <v>2341.2750000000001</v>
      </c>
      <c r="W26" s="55">
        <v>2829.73</v>
      </c>
      <c r="X26" s="315"/>
    </row>
    <row r="27" spans="1:24">
      <c r="A27" s="314"/>
      <c r="B27" s="70" t="s">
        <v>23</v>
      </c>
      <c r="C27" s="20"/>
      <c r="D27" s="17">
        <v>31.89</v>
      </c>
      <c r="E27" s="17">
        <v>28.851900000000004</v>
      </c>
      <c r="F27" s="20"/>
      <c r="G27" s="55">
        <v>1368.066</v>
      </c>
      <c r="H27" s="55">
        <v>1257.1369999999999</v>
      </c>
      <c r="I27" s="20"/>
      <c r="J27" s="54">
        <v>2.3652880000000001</v>
      </c>
      <c r="K27" s="54">
        <v>2.157</v>
      </c>
      <c r="L27" s="20"/>
      <c r="M27" s="17">
        <v>2.411</v>
      </c>
      <c r="N27" s="17">
        <v>4.2427999999999999</v>
      </c>
      <c r="O27" s="20"/>
      <c r="P27" s="55">
        <v>103.45699999999999</v>
      </c>
      <c r="Q27" s="55">
        <v>184.86699999999999</v>
      </c>
      <c r="R27" s="20"/>
      <c r="S27" s="17">
        <v>10.11777</v>
      </c>
      <c r="T27" s="17">
        <v>12.201499999999999</v>
      </c>
      <c r="U27" s="20"/>
      <c r="V27" s="55">
        <v>434.08300000000003</v>
      </c>
      <c r="W27" s="55">
        <v>531.64499999999998</v>
      </c>
      <c r="X27" s="315"/>
    </row>
    <row r="28" spans="1:24">
      <c r="A28" s="314"/>
      <c r="B28" s="70" t="s">
        <v>31</v>
      </c>
      <c r="C28" s="20"/>
      <c r="D28" s="17">
        <v>34.699999999999996</v>
      </c>
      <c r="E28" s="17">
        <v>34.355000000000004</v>
      </c>
      <c r="F28" s="20"/>
      <c r="G28" s="55">
        <v>602.3309999999999</v>
      </c>
      <c r="H28" s="55">
        <v>611.63199999999995</v>
      </c>
      <c r="I28" s="20"/>
      <c r="J28" s="54">
        <v>2.084651</v>
      </c>
      <c r="K28" s="54">
        <v>2.0454050000000001</v>
      </c>
      <c r="L28" s="20"/>
      <c r="M28" s="17">
        <v>3.028</v>
      </c>
      <c r="N28" s="17">
        <v>5.5218999999999996</v>
      </c>
      <c r="O28" s="20"/>
      <c r="P28" s="55">
        <v>52.547000000000004</v>
      </c>
      <c r="Q28" s="55">
        <v>98.308000000000007</v>
      </c>
      <c r="R28" s="20"/>
      <c r="S28" s="17">
        <v>13.327110000000001</v>
      </c>
      <c r="T28" s="17">
        <v>16.522300000000001</v>
      </c>
      <c r="U28" s="20"/>
      <c r="V28" s="55">
        <v>231.30699999999999</v>
      </c>
      <c r="W28" s="55">
        <v>294.15100000000001</v>
      </c>
      <c r="X28" s="315"/>
    </row>
    <row r="29" spans="1:24">
      <c r="A29" s="314"/>
      <c r="B29" s="70" t="s">
        <v>36</v>
      </c>
      <c r="C29" s="20"/>
      <c r="D29" s="17">
        <v>34.96</v>
      </c>
      <c r="E29" s="17">
        <v>33.584099999999999</v>
      </c>
      <c r="F29" s="20"/>
      <c r="G29" s="55">
        <v>368.87700000000001</v>
      </c>
      <c r="H29" s="55">
        <v>365.78899999999999</v>
      </c>
      <c r="I29" s="20"/>
      <c r="J29" s="54">
        <v>1.9570909999999999</v>
      </c>
      <c r="K29" s="54">
        <v>1.7959039999999999</v>
      </c>
      <c r="L29" s="20"/>
      <c r="M29" s="17">
        <v>4.3380000000000001</v>
      </c>
      <c r="N29" s="17">
        <v>4.4100999999999999</v>
      </c>
      <c r="O29" s="20"/>
      <c r="P29" s="55">
        <v>45.782999999999994</v>
      </c>
      <c r="Q29" s="55">
        <v>48.033999999999999</v>
      </c>
      <c r="R29" s="20"/>
      <c r="S29" s="17">
        <v>18.903890000000001</v>
      </c>
      <c r="T29" s="17">
        <v>20.780899999999999</v>
      </c>
      <c r="U29" s="20"/>
      <c r="V29" s="55">
        <v>199.49100000000001</v>
      </c>
      <c r="W29" s="55">
        <v>226.34</v>
      </c>
      <c r="X29" s="315"/>
    </row>
    <row r="30" spans="1:24">
      <c r="A30" s="314"/>
      <c r="B30" s="70" t="s">
        <v>37</v>
      </c>
      <c r="C30" s="20"/>
      <c r="D30" s="17">
        <v>37.630000000000003</v>
      </c>
      <c r="E30" s="17">
        <v>32.958100000000002</v>
      </c>
      <c r="F30" s="20"/>
      <c r="G30" s="55">
        <v>1690.4179999999999</v>
      </c>
      <c r="H30" s="55">
        <v>1536.8710000000001</v>
      </c>
      <c r="I30" s="20"/>
      <c r="J30" s="54">
        <v>1.748502</v>
      </c>
      <c r="K30" s="54">
        <v>1.7063120000000001</v>
      </c>
      <c r="L30" s="20"/>
      <c r="M30" s="17">
        <v>6.9819999999999993</v>
      </c>
      <c r="N30" s="17">
        <v>8.1016000000000012</v>
      </c>
      <c r="O30" s="20"/>
      <c r="P30" s="55">
        <v>313.64100000000002</v>
      </c>
      <c r="Q30" s="55">
        <v>377.78699999999998</v>
      </c>
      <c r="R30" s="20"/>
      <c r="S30" s="17">
        <v>33.773870000000002</v>
      </c>
      <c r="T30" s="17">
        <v>37.794499999999999</v>
      </c>
      <c r="U30" s="20"/>
      <c r="V30" s="55">
        <v>1517.2449999999999</v>
      </c>
      <c r="W30" s="55">
        <v>1762.4</v>
      </c>
      <c r="X30" s="315"/>
    </row>
    <row r="31" spans="1:24">
      <c r="A31" s="314"/>
      <c r="B31" s="70" t="s">
        <v>15</v>
      </c>
      <c r="C31" s="20"/>
      <c r="D31" s="17">
        <v>27.37</v>
      </c>
      <c r="E31" s="17">
        <v>22.0992</v>
      </c>
      <c r="F31" s="20"/>
      <c r="G31" s="55">
        <v>1023.204</v>
      </c>
      <c r="H31" s="55">
        <v>841.49099999999999</v>
      </c>
      <c r="I31" s="20"/>
      <c r="J31" s="54">
        <v>2.3815179999999998</v>
      </c>
      <c r="K31" s="54">
        <v>2.2234090000000002</v>
      </c>
      <c r="L31" s="20"/>
      <c r="M31" s="17">
        <v>1.421</v>
      </c>
      <c r="N31" s="17">
        <v>1.4309000000000001</v>
      </c>
      <c r="O31" s="20"/>
      <c r="P31" s="55">
        <v>53.103999999999999</v>
      </c>
      <c r="Q31" s="55">
        <v>54.487000000000002</v>
      </c>
      <c r="R31" s="20"/>
      <c r="S31" s="17">
        <v>9.4021900000000009</v>
      </c>
      <c r="T31" s="17">
        <v>9.3056000000000001</v>
      </c>
      <c r="U31" s="20"/>
      <c r="V31" s="55">
        <v>351.46800000000002</v>
      </c>
      <c r="W31" s="55">
        <v>354.339</v>
      </c>
      <c r="X31" s="315"/>
    </row>
    <row r="32" spans="1:24">
      <c r="A32" s="314"/>
      <c r="B32" s="70" t="s">
        <v>14</v>
      </c>
      <c r="C32" s="20"/>
      <c r="D32" s="17">
        <v>23.01</v>
      </c>
      <c r="E32" s="17">
        <v>21.943300000000001</v>
      </c>
      <c r="F32" s="20"/>
      <c r="G32" s="55">
        <v>1302.211</v>
      </c>
      <c r="H32" s="55">
        <v>1271.0989999999999</v>
      </c>
      <c r="I32" s="20"/>
      <c r="J32" s="54">
        <v>2.2538800000000001</v>
      </c>
      <c r="K32" s="54">
        <v>2.1076670000000002</v>
      </c>
      <c r="L32" s="20"/>
      <c r="M32" s="17">
        <v>3.9010000000000002</v>
      </c>
      <c r="N32" s="17">
        <v>5.7016999999999998</v>
      </c>
      <c r="O32" s="20"/>
      <c r="P32" s="55">
        <v>220.77500000000001</v>
      </c>
      <c r="Q32" s="55">
        <v>330.28100000000001</v>
      </c>
      <c r="R32" s="20"/>
      <c r="S32" s="17">
        <v>8.4027399999999997</v>
      </c>
      <c r="T32" s="17">
        <v>11.3443</v>
      </c>
      <c r="U32" s="20"/>
      <c r="V32" s="55">
        <v>475.57</v>
      </c>
      <c r="W32" s="55">
        <v>657.13199999999995</v>
      </c>
      <c r="X32" s="315"/>
    </row>
    <row r="33" spans="1:24">
      <c r="A33" s="314"/>
      <c r="B33" s="70" t="s">
        <v>39</v>
      </c>
      <c r="C33" s="20"/>
      <c r="D33" s="17">
        <v>35.980000000000004</v>
      </c>
      <c r="E33" s="17">
        <v>32.445099999999996</v>
      </c>
      <c r="F33" s="20"/>
      <c r="G33" s="55">
        <v>629.08900000000006</v>
      </c>
      <c r="H33" s="55">
        <v>595.32299999999998</v>
      </c>
      <c r="I33" s="20"/>
      <c r="J33" s="54">
        <v>1.90086</v>
      </c>
      <c r="K33" s="54">
        <v>1.8032090000000001</v>
      </c>
      <c r="L33" s="20"/>
      <c r="M33" s="17">
        <v>4.8680000000000003</v>
      </c>
      <c r="N33" s="17">
        <v>4.8959000000000001</v>
      </c>
      <c r="O33" s="20"/>
      <c r="P33" s="55">
        <v>85.114999999999995</v>
      </c>
      <c r="Q33" s="55">
        <v>89.832999999999998</v>
      </c>
      <c r="R33" s="20"/>
      <c r="S33" s="17">
        <v>23.754639999999998</v>
      </c>
      <c r="T33" s="17">
        <v>21.233699999999999</v>
      </c>
      <c r="U33" s="20"/>
      <c r="V33" s="55">
        <v>415.31799999999998</v>
      </c>
      <c r="W33" s="55">
        <v>389.61</v>
      </c>
      <c r="X33" s="315"/>
    </row>
    <row r="34" spans="1:24">
      <c r="A34" s="314"/>
      <c r="B34" s="70" t="s">
        <v>35</v>
      </c>
      <c r="C34" s="20"/>
      <c r="D34" s="17">
        <v>39.770000000000003</v>
      </c>
      <c r="E34" s="17">
        <v>36.9756</v>
      </c>
      <c r="F34" s="20"/>
      <c r="G34" s="55">
        <v>491.34699999999998</v>
      </c>
      <c r="H34" s="55">
        <v>495.79199999999997</v>
      </c>
      <c r="I34" s="20"/>
      <c r="J34" s="54">
        <v>1.9323920000000001</v>
      </c>
      <c r="K34" s="54">
        <v>1.912976</v>
      </c>
      <c r="L34" s="20"/>
      <c r="M34" s="17">
        <v>4.6070000000000002</v>
      </c>
      <c r="N34" s="17">
        <v>4.6446000000000005</v>
      </c>
      <c r="O34" s="20"/>
      <c r="P34" s="55">
        <v>56.908999999999999</v>
      </c>
      <c r="Q34" s="55">
        <v>62.277999999999999</v>
      </c>
      <c r="R34" s="20"/>
      <c r="S34" s="17">
        <v>21.600300000000001</v>
      </c>
      <c r="T34" s="17">
        <v>23.836500000000001</v>
      </c>
      <c r="U34" s="20"/>
      <c r="V34" s="55">
        <v>266.846</v>
      </c>
      <c r="W34" s="55">
        <v>319.61500000000001</v>
      </c>
      <c r="X34" s="315"/>
    </row>
    <row r="35" spans="1:24">
      <c r="A35" s="314"/>
      <c r="B35" s="70" t="s">
        <v>24</v>
      </c>
      <c r="C35" s="20"/>
      <c r="D35" s="17">
        <v>26.090000000000003</v>
      </c>
      <c r="E35" s="17">
        <v>21.515599999999999</v>
      </c>
      <c r="F35" s="20"/>
      <c r="G35" s="55">
        <v>660.92399999999998</v>
      </c>
      <c r="H35" s="55">
        <v>556.99699999999996</v>
      </c>
      <c r="I35" s="20"/>
      <c r="J35" s="54">
        <v>2.06446</v>
      </c>
      <c r="K35" s="54">
        <v>1.850109</v>
      </c>
      <c r="L35" s="20"/>
      <c r="M35" s="17">
        <v>6.1260000000000003</v>
      </c>
      <c r="N35" s="17">
        <v>7.1890999999999998</v>
      </c>
      <c r="O35" s="20"/>
      <c r="P35" s="55">
        <v>155.197</v>
      </c>
      <c r="Q35" s="55">
        <v>186.11099999999999</v>
      </c>
      <c r="R35" s="20"/>
      <c r="S35" s="17">
        <v>16.604880000000001</v>
      </c>
      <c r="T35" s="17">
        <v>19.0229</v>
      </c>
      <c r="U35" s="20"/>
      <c r="V35" s="55">
        <v>420.66500000000002</v>
      </c>
      <c r="W35" s="55">
        <v>492.46600000000001</v>
      </c>
      <c r="X35" s="315"/>
    </row>
    <row r="36" spans="1:24">
      <c r="A36" s="314"/>
      <c r="B36" s="70" t="s">
        <v>40</v>
      </c>
      <c r="C36" s="20"/>
      <c r="D36" s="17">
        <v>41.52</v>
      </c>
      <c r="E36" s="17">
        <v>33.703600000000002</v>
      </c>
      <c r="F36" s="20"/>
      <c r="G36" s="55">
        <v>1133.059</v>
      </c>
      <c r="H36" s="55">
        <v>933.524</v>
      </c>
      <c r="I36" s="20"/>
      <c r="J36" s="54">
        <v>2.021671</v>
      </c>
      <c r="K36" s="54">
        <v>1.812651</v>
      </c>
      <c r="L36" s="20"/>
      <c r="M36" s="17">
        <v>3.3930000000000002</v>
      </c>
      <c r="N36" s="17">
        <v>7.6811000000000007</v>
      </c>
      <c r="O36" s="20"/>
      <c r="P36" s="55">
        <v>92.59</v>
      </c>
      <c r="Q36" s="55">
        <v>212.751</v>
      </c>
      <c r="R36" s="20"/>
      <c r="S36" s="17">
        <v>22.608539999999998</v>
      </c>
      <c r="T36" s="17">
        <v>22.154299999999999</v>
      </c>
      <c r="U36" s="20"/>
      <c r="V36" s="55">
        <v>616.94600000000003</v>
      </c>
      <c r="W36" s="55">
        <v>613.63</v>
      </c>
      <c r="X36" s="315"/>
    </row>
    <row r="37" spans="1:24">
      <c r="A37" s="314"/>
      <c r="B37" s="70" t="s">
        <v>41</v>
      </c>
      <c r="C37" s="20"/>
      <c r="D37" s="17">
        <v>39.36</v>
      </c>
      <c r="E37" s="17">
        <v>32.723700000000001</v>
      </c>
      <c r="F37" s="20"/>
      <c r="G37" s="55">
        <v>1017.1840000000001</v>
      </c>
      <c r="H37" s="55">
        <v>873.69200000000001</v>
      </c>
      <c r="I37" s="20"/>
      <c r="J37" s="54">
        <v>1.8268139999999999</v>
      </c>
      <c r="K37" s="54">
        <v>1.766224</v>
      </c>
      <c r="L37" s="20"/>
      <c r="M37" s="17">
        <v>4.0919999999999996</v>
      </c>
      <c r="N37" s="17">
        <v>6.4051</v>
      </c>
      <c r="O37" s="20"/>
      <c r="P37" s="55">
        <v>105.755</v>
      </c>
      <c r="Q37" s="55">
        <v>171.011</v>
      </c>
      <c r="R37" s="20"/>
      <c r="S37" s="17">
        <v>29.263309999999997</v>
      </c>
      <c r="T37" s="17">
        <v>27.063399999999998</v>
      </c>
      <c r="U37" s="20"/>
      <c r="V37" s="55">
        <v>756.26</v>
      </c>
      <c r="W37" s="55">
        <v>722.56799999999998</v>
      </c>
      <c r="X37" s="315"/>
    </row>
    <row r="38" spans="1:24">
      <c r="A38" s="314"/>
      <c r="B38" s="70" t="s">
        <v>25</v>
      </c>
      <c r="C38" s="20"/>
      <c r="D38" s="17">
        <v>33.83</v>
      </c>
      <c r="E38" s="17">
        <v>27.424700000000001</v>
      </c>
      <c r="F38" s="20"/>
      <c r="G38" s="55">
        <v>736.19200000000001</v>
      </c>
      <c r="H38" s="55">
        <v>615.80700000000002</v>
      </c>
      <c r="I38" s="20"/>
      <c r="J38" s="54">
        <v>1.9772639999999999</v>
      </c>
      <c r="K38" s="54">
        <v>2.0627879999999998</v>
      </c>
      <c r="L38" s="20"/>
      <c r="M38" s="17">
        <v>2.7930000000000001</v>
      </c>
      <c r="N38" s="17">
        <v>4.1120000000000001</v>
      </c>
      <c r="O38" s="20"/>
      <c r="P38" s="55">
        <v>60.777000000000001</v>
      </c>
      <c r="Q38" s="55">
        <v>92.331999999999994</v>
      </c>
      <c r="R38" s="20"/>
      <c r="S38" s="17">
        <v>9.5592600000000001</v>
      </c>
      <c r="T38" s="17">
        <v>11.2941</v>
      </c>
      <c r="U38" s="20"/>
      <c r="V38" s="55">
        <v>208.00899999999999</v>
      </c>
      <c r="W38" s="55">
        <v>253.602</v>
      </c>
      <c r="X38" s="315"/>
    </row>
    <row r="39" spans="1:24">
      <c r="A39" s="314"/>
      <c r="B39" s="70" t="s">
        <v>38</v>
      </c>
      <c r="C39" s="20"/>
      <c r="D39" s="17">
        <v>33.989999999999995</v>
      </c>
      <c r="E39" s="17">
        <v>27.873699999999999</v>
      </c>
      <c r="F39" s="20"/>
      <c r="G39" s="55">
        <v>1077.5260000000001</v>
      </c>
      <c r="H39" s="55">
        <v>913.79700000000003</v>
      </c>
      <c r="I39" s="20"/>
      <c r="J39" s="54">
        <v>1.8059719999999999</v>
      </c>
      <c r="K39" s="54">
        <v>1.646055</v>
      </c>
      <c r="L39" s="20"/>
      <c r="M39" s="17">
        <v>7.519000000000001</v>
      </c>
      <c r="N39" s="17">
        <v>9.0449999999999999</v>
      </c>
      <c r="O39" s="20"/>
      <c r="P39" s="55">
        <v>238.352</v>
      </c>
      <c r="Q39" s="55">
        <v>296.52800000000002</v>
      </c>
      <c r="R39" s="20"/>
      <c r="S39" s="17">
        <v>24.329329999999999</v>
      </c>
      <c r="T39" s="17">
        <v>23.721800000000002</v>
      </c>
      <c r="U39" s="20"/>
      <c r="V39" s="55">
        <v>771.27200000000005</v>
      </c>
      <c r="W39" s="55">
        <v>777.68499999999995</v>
      </c>
      <c r="X39" s="315"/>
    </row>
    <row r="40" spans="1:24">
      <c r="A40" s="314"/>
      <c r="B40" s="70" t="s">
        <v>18</v>
      </c>
      <c r="C40" s="20"/>
      <c r="D40" s="17">
        <v>24.240000000000002</v>
      </c>
      <c r="E40" s="17">
        <v>19.912600000000001</v>
      </c>
      <c r="F40" s="20"/>
      <c r="G40" s="55">
        <v>274.73599999999999</v>
      </c>
      <c r="H40" s="55">
        <v>234.22300000000001</v>
      </c>
      <c r="I40" s="20"/>
      <c r="J40" s="54">
        <v>2.0301529999999999</v>
      </c>
      <c r="K40" s="54">
        <v>1.790943</v>
      </c>
      <c r="L40" s="20"/>
      <c r="M40" s="17">
        <v>5.3890000000000002</v>
      </c>
      <c r="N40" s="17">
        <v>7.1574999999999998</v>
      </c>
      <c r="O40" s="20"/>
      <c r="P40" s="55">
        <v>61.080000000000005</v>
      </c>
      <c r="Q40" s="55">
        <v>84.19</v>
      </c>
      <c r="R40" s="20"/>
      <c r="S40" s="17">
        <v>10.591240000000001</v>
      </c>
      <c r="T40" s="17">
        <v>12.497999999999999</v>
      </c>
      <c r="U40" s="20"/>
      <c r="V40" s="55">
        <v>120.04</v>
      </c>
      <c r="W40" s="55">
        <v>147.00800000000001</v>
      </c>
      <c r="X40" s="315"/>
    </row>
    <row r="41" spans="1:24">
      <c r="A41" s="314"/>
      <c r="B41" s="70" t="s">
        <v>21</v>
      </c>
      <c r="C41" s="20"/>
      <c r="D41" s="17">
        <v>33.08</v>
      </c>
      <c r="E41" s="17">
        <v>24.0503</v>
      </c>
      <c r="F41" s="20"/>
      <c r="G41" s="55">
        <v>2484.4349999999999</v>
      </c>
      <c r="H41" s="55">
        <v>1838.25</v>
      </c>
      <c r="I41" s="20"/>
      <c r="J41" s="54">
        <v>2.3535189999999999</v>
      </c>
      <c r="K41" s="54">
        <v>2.1766290000000001</v>
      </c>
      <c r="L41" s="20"/>
      <c r="M41" s="17">
        <v>3.0349999999999997</v>
      </c>
      <c r="N41" s="17">
        <v>4.3361999999999998</v>
      </c>
      <c r="O41" s="20"/>
      <c r="P41" s="55">
        <v>227.989</v>
      </c>
      <c r="Q41" s="55">
        <v>331.43200000000002</v>
      </c>
      <c r="R41" s="20"/>
      <c r="S41" s="17">
        <v>12.56532</v>
      </c>
      <c r="T41" s="17">
        <v>13.3307</v>
      </c>
      <c r="U41" s="20"/>
      <c r="V41" s="55">
        <v>943.80799999999999</v>
      </c>
      <c r="W41" s="55">
        <v>1018.918</v>
      </c>
      <c r="X41" s="315"/>
    </row>
    <row r="42" spans="1:24">
      <c r="A42" s="314"/>
      <c r="B42" s="70" t="s">
        <v>32</v>
      </c>
      <c r="C42" s="20"/>
      <c r="D42" s="17">
        <v>29.89</v>
      </c>
      <c r="E42" s="17">
        <v>25.892300000000002</v>
      </c>
      <c r="F42" s="20"/>
      <c r="G42" s="55">
        <v>567.83499999999992</v>
      </c>
      <c r="H42" s="55">
        <v>506.56099999999998</v>
      </c>
      <c r="I42" s="20"/>
      <c r="J42" s="54">
        <v>2.0669580000000001</v>
      </c>
      <c r="K42" s="54">
        <v>1.8694789999999999</v>
      </c>
      <c r="L42" s="20"/>
      <c r="M42" s="17">
        <v>5.0299999999999994</v>
      </c>
      <c r="N42" s="17">
        <v>6.8519999999999994</v>
      </c>
      <c r="O42" s="20"/>
      <c r="P42" s="55">
        <v>95.58</v>
      </c>
      <c r="Q42" s="55">
        <v>134.053</v>
      </c>
      <c r="R42" s="20"/>
      <c r="S42" s="17">
        <v>18.364649999999997</v>
      </c>
      <c r="T42" s="17">
        <v>19.360399999999998</v>
      </c>
      <c r="U42" s="20"/>
      <c r="V42" s="55">
        <v>348.93099999999998</v>
      </c>
      <c r="W42" s="55">
        <v>378.77</v>
      </c>
      <c r="X42" s="315"/>
    </row>
    <row r="43" spans="1:24">
      <c r="A43" s="314"/>
      <c r="B43" s="70" t="s">
        <v>27</v>
      </c>
      <c r="C43" s="20"/>
      <c r="D43" s="17">
        <v>28.08</v>
      </c>
      <c r="E43" s="17">
        <v>18.678599999999999</v>
      </c>
      <c r="F43" s="20"/>
      <c r="G43" s="55">
        <v>412.04899999999998</v>
      </c>
      <c r="H43" s="55">
        <v>278.96800000000002</v>
      </c>
      <c r="I43" s="20"/>
      <c r="J43" s="54">
        <v>1.9442010000000001</v>
      </c>
      <c r="K43" s="54">
        <v>1.8175559999999999</v>
      </c>
      <c r="L43" s="20"/>
      <c r="M43" s="17">
        <v>5.766</v>
      </c>
      <c r="N43" s="17">
        <v>6.7904000000000009</v>
      </c>
      <c r="O43" s="20"/>
      <c r="P43" s="55">
        <v>84.622</v>
      </c>
      <c r="Q43" s="55">
        <v>101.416</v>
      </c>
      <c r="R43" s="20"/>
      <c r="S43" s="17">
        <v>15.715170000000001</v>
      </c>
      <c r="T43" s="17">
        <v>14.3346</v>
      </c>
      <c r="U43" s="20"/>
      <c r="V43" s="55">
        <v>230.62799999999999</v>
      </c>
      <c r="W43" s="55">
        <v>214.09</v>
      </c>
      <c r="X43" s="315"/>
    </row>
    <row r="44" spans="1:24" ht="4.5" customHeight="1">
      <c r="A44" s="300"/>
      <c r="B44" s="70"/>
      <c r="C44" s="48"/>
      <c r="D44" s="72"/>
      <c r="E44" s="72"/>
      <c r="F44" s="72"/>
      <c r="G44" s="73"/>
      <c r="H44" s="73"/>
      <c r="I44" s="72"/>
      <c r="J44" s="74"/>
      <c r="K44" s="74"/>
      <c r="L44" s="12"/>
      <c r="M44" s="72"/>
      <c r="N44" s="72"/>
      <c r="O44" s="72"/>
      <c r="P44" s="73"/>
      <c r="Q44" s="73"/>
      <c r="R44" s="12"/>
      <c r="S44" s="72"/>
      <c r="T44" s="72"/>
      <c r="U44" s="72"/>
      <c r="V44" s="73"/>
      <c r="W44" s="73"/>
      <c r="X44" s="302"/>
    </row>
    <row r="45" spans="1:24" ht="25.5">
      <c r="A45" s="316"/>
      <c r="B45" s="49" t="s">
        <v>160</v>
      </c>
      <c r="C45" s="15"/>
      <c r="D45" s="16">
        <v>32.979999999999997</v>
      </c>
      <c r="E45" s="16">
        <v>28.674300000000002</v>
      </c>
      <c r="F45" s="16"/>
      <c r="G45" s="61">
        <v>36162.572</v>
      </c>
      <c r="H45" s="61">
        <v>32276.920999999998</v>
      </c>
      <c r="I45" s="16"/>
      <c r="J45" s="16">
        <v>2.0041060000000002</v>
      </c>
      <c r="K45" s="16">
        <v>1.9140889999999999</v>
      </c>
      <c r="L45" s="317"/>
      <c r="M45" s="16">
        <v>4.4649999999999999</v>
      </c>
      <c r="N45" s="16">
        <v>5.7973999999999997</v>
      </c>
      <c r="O45" s="16"/>
      <c r="P45" s="61">
        <v>4895.357</v>
      </c>
      <c r="Q45" s="61">
        <v>6525.7659999999996</v>
      </c>
      <c r="R45" s="317"/>
      <c r="S45" s="16">
        <v>18.005050000000001</v>
      </c>
      <c r="T45" s="16">
        <v>19.338200000000001</v>
      </c>
      <c r="U45" s="16"/>
      <c r="V45" s="61">
        <v>19739.963</v>
      </c>
      <c r="W45" s="61">
        <v>21767.874</v>
      </c>
      <c r="X45" s="318"/>
    </row>
    <row r="46" spans="1:24" ht="4.5" customHeight="1" thickBot="1">
      <c r="A46" s="310"/>
      <c r="B46" s="6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311"/>
    </row>
    <row r="47" spans="1:24" ht="4.5" customHeight="1">
      <c r="A47" s="295"/>
      <c r="B47" s="296"/>
      <c r="C47" s="297"/>
      <c r="D47" s="298"/>
      <c r="E47" s="298"/>
      <c r="F47" s="297"/>
      <c r="G47" s="297"/>
      <c r="H47" s="297"/>
      <c r="I47" s="297"/>
      <c r="J47" s="297"/>
      <c r="K47" s="297"/>
      <c r="L47" s="297"/>
      <c r="M47" s="298"/>
      <c r="N47" s="298"/>
      <c r="O47" s="297"/>
      <c r="P47" s="297"/>
      <c r="Q47" s="297"/>
      <c r="R47" s="297"/>
      <c r="S47" s="298"/>
      <c r="T47" s="298"/>
      <c r="U47" s="297"/>
      <c r="V47" s="297"/>
      <c r="W47" s="297"/>
      <c r="X47" s="299"/>
    </row>
    <row r="48" spans="1:24">
      <c r="A48" s="300"/>
      <c r="B48" s="401" t="s">
        <v>104</v>
      </c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193"/>
      <c r="R48" s="12"/>
      <c r="S48" s="12"/>
      <c r="T48" s="12"/>
      <c r="U48" s="12"/>
      <c r="V48" s="12"/>
      <c r="W48" s="193"/>
      <c r="X48" s="302"/>
    </row>
    <row r="49" spans="1:24">
      <c r="A49" s="207"/>
      <c r="B49" s="200" t="s">
        <v>228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208"/>
    </row>
    <row r="50" spans="1:24" ht="13.5" thickBot="1">
      <c r="A50" s="238"/>
      <c r="B50" s="239" t="s">
        <v>249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14"/>
    </row>
  </sheetData>
  <mergeCells count="14">
    <mergeCell ref="B48:P48"/>
    <mergeCell ref="B1:W1"/>
    <mergeCell ref="B2:W2"/>
    <mergeCell ref="B5:B9"/>
    <mergeCell ref="D5:K5"/>
    <mergeCell ref="M5:Q5"/>
    <mergeCell ref="S5:W5"/>
    <mergeCell ref="D8:E8"/>
    <mergeCell ref="G8:H8"/>
    <mergeCell ref="J8:K8"/>
    <mergeCell ref="M8:N8"/>
    <mergeCell ref="P8:Q8"/>
    <mergeCell ref="S8:T8"/>
    <mergeCell ref="V8:W8"/>
  </mergeCells>
  <hyperlinks>
    <hyperlink ref="B50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0"/>
  <sheetViews>
    <sheetView workbookViewId="0">
      <pane xSplit="3" ySplit="10" topLeftCell="D11" activePane="bottomRight" state="frozen"/>
      <selection pane="topRight" activeCell="D1" sqref="D1"/>
      <selection pane="bottomLeft" activeCell="A12" sqref="A12"/>
      <selection pane="bottomRight" activeCell="B55" sqref="B55:B56"/>
    </sheetView>
  </sheetViews>
  <sheetFormatPr baseColWidth="10" defaultRowHeight="12.75"/>
  <cols>
    <col min="1" max="1" width="1.7109375" style="1" customWidth="1"/>
    <col min="2" max="2" width="19.140625" style="1" customWidth="1"/>
    <col min="3" max="3" width="0.85546875" style="1" customWidth="1"/>
    <col min="4" max="5" width="10.85546875" style="1" customWidth="1"/>
    <col min="6" max="6" width="0.85546875" style="1" customWidth="1"/>
    <col min="7" max="8" width="8.7109375" style="1" customWidth="1"/>
    <col min="9" max="9" width="0.85546875" style="1" customWidth="1"/>
    <col min="10" max="11" width="8.7109375" style="1" customWidth="1"/>
    <col min="12" max="12" width="0.85546875" style="1" customWidth="1"/>
    <col min="13" max="14" width="8.7109375" style="1" customWidth="1"/>
    <col min="15" max="15" width="0.85546875" style="1" customWidth="1"/>
    <col min="16" max="17" width="8.7109375" style="1" customWidth="1"/>
    <col min="18" max="18" width="0.85546875" style="1" customWidth="1"/>
    <col min="19" max="20" width="8.7109375" style="1" customWidth="1"/>
    <col min="21" max="21" width="0.85546875" style="1" customWidth="1"/>
    <col min="22" max="23" width="8.7109375" style="1" customWidth="1"/>
    <col min="24" max="24" width="0.85546875" style="1" customWidth="1"/>
    <col min="25" max="26" width="10.7109375" style="1" customWidth="1"/>
    <col min="27" max="27" width="0.85546875" style="1" customWidth="1"/>
    <col min="28" max="29" width="10.7109375" style="1" customWidth="1"/>
    <col min="30" max="30" width="1.7109375" style="1" customWidth="1"/>
    <col min="31" max="16384" width="11.42578125" style="1"/>
  </cols>
  <sheetData>
    <row r="1" spans="1:30" ht="15.75">
      <c r="A1" s="300"/>
      <c r="B1" s="383" t="s">
        <v>230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20"/>
    </row>
    <row r="2" spans="1:30" ht="15.75">
      <c r="A2" s="300"/>
      <c r="B2" s="405" t="s">
        <v>164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321"/>
    </row>
    <row r="3" spans="1:30" ht="4.5" customHeight="1" thickBot="1">
      <c r="A3" s="322"/>
      <c r="B3" s="67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304"/>
    </row>
    <row r="4" spans="1:30" ht="4.5" customHeight="1" thickTop="1">
      <c r="A4" s="300"/>
      <c r="B4" s="6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211"/>
    </row>
    <row r="5" spans="1:30" ht="15">
      <c r="A5" s="323"/>
      <c r="B5" s="403" t="s">
        <v>105</v>
      </c>
      <c r="C5" s="76"/>
      <c r="D5" s="403" t="s">
        <v>165</v>
      </c>
      <c r="E5" s="403"/>
      <c r="F5" s="76"/>
      <c r="G5" s="407" t="s">
        <v>0</v>
      </c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324"/>
    </row>
    <row r="6" spans="1:30" ht="4.5" customHeight="1">
      <c r="A6" s="323"/>
      <c r="B6" s="403"/>
      <c r="C6" s="76"/>
      <c r="D6" s="403"/>
      <c r="E6" s="403"/>
      <c r="F6" s="76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325"/>
    </row>
    <row r="7" spans="1:30" ht="4.5" customHeight="1">
      <c r="A7" s="323"/>
      <c r="B7" s="403"/>
      <c r="C7" s="76"/>
      <c r="D7" s="403"/>
      <c r="E7" s="403"/>
      <c r="F7" s="76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325"/>
    </row>
    <row r="8" spans="1:30" ht="40.5" customHeight="1">
      <c r="A8" s="326"/>
      <c r="B8" s="403"/>
      <c r="C8" s="68"/>
      <c r="D8" s="406"/>
      <c r="E8" s="406"/>
      <c r="F8" s="68"/>
      <c r="G8" s="409" t="s">
        <v>1</v>
      </c>
      <c r="H8" s="409"/>
      <c r="I8" s="28"/>
      <c r="J8" s="409" t="s">
        <v>153</v>
      </c>
      <c r="K8" s="409"/>
      <c r="L8" s="28"/>
      <c r="M8" s="409" t="s">
        <v>154</v>
      </c>
      <c r="N8" s="409"/>
      <c r="O8" s="28"/>
      <c r="P8" s="409" t="s">
        <v>155</v>
      </c>
      <c r="Q8" s="409"/>
      <c r="R8" s="28"/>
      <c r="S8" s="409" t="s">
        <v>169</v>
      </c>
      <c r="T8" s="409"/>
      <c r="U8" s="28"/>
      <c r="V8" s="410" t="s">
        <v>157</v>
      </c>
      <c r="W8" s="410"/>
      <c r="X8" s="28"/>
      <c r="Y8" s="410" t="s">
        <v>166</v>
      </c>
      <c r="Z8" s="410"/>
      <c r="AA8" s="28"/>
      <c r="AB8" s="410" t="s">
        <v>167</v>
      </c>
      <c r="AC8" s="410"/>
      <c r="AD8" s="313"/>
    </row>
    <row r="9" spans="1:30">
      <c r="A9" s="326"/>
      <c r="B9" s="403"/>
      <c r="C9" s="68"/>
      <c r="D9" s="53">
        <v>2008</v>
      </c>
      <c r="E9" s="53">
        <v>2010</v>
      </c>
      <c r="F9" s="68"/>
      <c r="G9" s="53">
        <v>2008</v>
      </c>
      <c r="H9" s="53">
        <v>2010</v>
      </c>
      <c r="I9" s="53"/>
      <c r="J9" s="53">
        <v>2008</v>
      </c>
      <c r="K9" s="53">
        <v>2010</v>
      </c>
      <c r="L9" s="53"/>
      <c r="M9" s="53">
        <v>2008</v>
      </c>
      <c r="N9" s="53">
        <v>2010</v>
      </c>
      <c r="O9" s="53"/>
      <c r="P9" s="53">
        <v>2008</v>
      </c>
      <c r="Q9" s="53">
        <v>2010</v>
      </c>
      <c r="R9" s="53"/>
      <c r="S9" s="53">
        <v>2008</v>
      </c>
      <c r="T9" s="53">
        <v>2010</v>
      </c>
      <c r="U9" s="53"/>
      <c r="V9" s="53">
        <v>2008</v>
      </c>
      <c r="W9" s="53">
        <v>2010</v>
      </c>
      <c r="X9" s="53"/>
      <c r="Y9" s="53">
        <v>2008</v>
      </c>
      <c r="Z9" s="53">
        <v>2010</v>
      </c>
      <c r="AA9" s="53"/>
      <c r="AB9" s="53">
        <v>2008</v>
      </c>
      <c r="AC9" s="53">
        <v>2010</v>
      </c>
      <c r="AD9" s="313"/>
    </row>
    <row r="10" spans="1:30" ht="4.5" customHeight="1">
      <c r="A10" s="327"/>
      <c r="B10" s="77"/>
      <c r="C10" s="78"/>
      <c r="D10" s="78"/>
      <c r="E10" s="78"/>
      <c r="F10" s="78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313"/>
    </row>
    <row r="11" spans="1:30" ht="4.5" customHeight="1">
      <c r="A11" s="300"/>
      <c r="B11" s="68"/>
      <c r="C11" s="48"/>
      <c r="D11" s="48"/>
      <c r="E11" s="48"/>
      <c r="F11" s="48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313"/>
    </row>
    <row r="12" spans="1:30">
      <c r="A12" s="300"/>
      <c r="B12" s="70" t="s">
        <v>11</v>
      </c>
      <c r="C12" s="48"/>
      <c r="D12" s="55">
        <v>1140.3150000000001</v>
      </c>
      <c r="E12" s="55">
        <v>1189.931</v>
      </c>
      <c r="F12" s="48"/>
      <c r="G12" s="25">
        <v>18.07</v>
      </c>
      <c r="H12" s="25">
        <v>17.18</v>
      </c>
      <c r="I12" s="24"/>
      <c r="J12" s="25">
        <v>25.5</v>
      </c>
      <c r="K12" s="25">
        <v>21.959999999999997</v>
      </c>
      <c r="L12" s="24"/>
      <c r="M12" s="25">
        <v>55.32</v>
      </c>
      <c r="N12" s="25">
        <v>49.09</v>
      </c>
      <c r="O12" s="24"/>
      <c r="P12" s="25">
        <v>7.9750000000000005</v>
      </c>
      <c r="Q12" s="25">
        <v>6.9080000000000004</v>
      </c>
      <c r="R12" s="25"/>
      <c r="S12" s="25">
        <v>2.9510000000000001</v>
      </c>
      <c r="T12" s="25">
        <v>3.0349999999999997</v>
      </c>
      <c r="U12" s="24"/>
      <c r="V12" s="25">
        <v>20.11</v>
      </c>
      <c r="W12" s="25">
        <v>20.190000000000001</v>
      </c>
      <c r="X12" s="24"/>
      <c r="Y12" s="25">
        <v>45.33</v>
      </c>
      <c r="Z12" s="25">
        <v>46.179199999999994</v>
      </c>
      <c r="AA12" s="24"/>
      <c r="AB12" s="25">
        <v>14.05</v>
      </c>
      <c r="AC12" s="25">
        <v>14.7883</v>
      </c>
      <c r="AD12" s="328"/>
    </row>
    <row r="13" spans="1:30">
      <c r="A13" s="300"/>
      <c r="B13" s="70" t="s">
        <v>13</v>
      </c>
      <c r="C13" s="48"/>
      <c r="D13" s="55">
        <v>3031.7310000000002</v>
      </c>
      <c r="E13" s="55">
        <v>3172.328</v>
      </c>
      <c r="F13" s="48"/>
      <c r="G13" s="25">
        <v>17.96</v>
      </c>
      <c r="H13" s="25">
        <v>17.14</v>
      </c>
      <c r="I13" s="24"/>
      <c r="J13" s="25">
        <v>36.340000000000003</v>
      </c>
      <c r="K13" s="25">
        <v>35.160000000000004</v>
      </c>
      <c r="L13" s="24"/>
      <c r="M13" s="25">
        <v>55.089999999999996</v>
      </c>
      <c r="N13" s="25">
        <v>54.85</v>
      </c>
      <c r="O13" s="24"/>
      <c r="P13" s="25">
        <v>8.0060000000000002</v>
      </c>
      <c r="Q13" s="25">
        <v>10.18</v>
      </c>
      <c r="R13" s="25"/>
      <c r="S13" s="25">
        <v>6.7419999999999991</v>
      </c>
      <c r="T13" s="25">
        <v>6.516</v>
      </c>
      <c r="U13" s="24"/>
      <c r="V13" s="25">
        <v>14.14</v>
      </c>
      <c r="W13" s="25">
        <v>16.61</v>
      </c>
      <c r="X13" s="24"/>
      <c r="Y13" s="25">
        <v>31.36</v>
      </c>
      <c r="Z13" s="25">
        <v>38.154199999999996</v>
      </c>
      <c r="AA13" s="24"/>
      <c r="AB13" s="25">
        <v>7.6</v>
      </c>
      <c r="AC13" s="25">
        <v>9.8433700000000002</v>
      </c>
      <c r="AD13" s="328"/>
    </row>
    <row r="14" spans="1:30">
      <c r="A14" s="300"/>
      <c r="B14" s="70" t="s">
        <v>16</v>
      </c>
      <c r="C14" s="48"/>
      <c r="D14" s="55">
        <v>596.42200000000003</v>
      </c>
      <c r="E14" s="55">
        <v>644.86</v>
      </c>
      <c r="F14" s="48"/>
      <c r="G14" s="25">
        <v>16.559999999999999</v>
      </c>
      <c r="H14" s="25">
        <v>16.939999999999998</v>
      </c>
      <c r="I14" s="24"/>
      <c r="J14" s="25">
        <v>28.410000000000004</v>
      </c>
      <c r="K14" s="25">
        <v>22.63</v>
      </c>
      <c r="L14" s="24"/>
      <c r="M14" s="25">
        <v>51.44</v>
      </c>
      <c r="N14" s="25">
        <v>45.92</v>
      </c>
      <c r="O14" s="24"/>
      <c r="P14" s="25">
        <v>14.67</v>
      </c>
      <c r="Q14" s="25">
        <v>12.280000000000001</v>
      </c>
      <c r="R14" s="25"/>
      <c r="S14" s="25">
        <v>10.209999999999999</v>
      </c>
      <c r="T14" s="25">
        <v>7.9640000000000004</v>
      </c>
      <c r="U14" s="24"/>
      <c r="V14" s="25">
        <v>15.409999999999998</v>
      </c>
      <c r="W14" s="25">
        <v>25.900000000000002</v>
      </c>
      <c r="X14" s="24"/>
      <c r="Y14" s="25">
        <v>26.040000000000003</v>
      </c>
      <c r="Z14" s="25">
        <v>35.394999999999996</v>
      </c>
      <c r="AA14" s="24"/>
      <c r="AB14" s="25">
        <v>7.6700000000000008</v>
      </c>
      <c r="AC14" s="25">
        <v>11.169700000000001</v>
      </c>
      <c r="AD14" s="328"/>
    </row>
    <row r="15" spans="1:30">
      <c r="A15" s="300"/>
      <c r="B15" s="70" t="s">
        <v>17</v>
      </c>
      <c r="C15" s="48"/>
      <c r="D15" s="55">
        <v>798.78200000000004</v>
      </c>
      <c r="E15" s="55">
        <v>825.63</v>
      </c>
      <c r="F15" s="48"/>
      <c r="G15" s="25">
        <v>22.74</v>
      </c>
      <c r="H15" s="25">
        <v>23.94</v>
      </c>
      <c r="I15" s="24"/>
      <c r="J15" s="25">
        <v>25.619999999999997</v>
      </c>
      <c r="K15" s="25">
        <v>20.78</v>
      </c>
      <c r="L15" s="24"/>
      <c r="M15" s="25">
        <v>61.639999999999993</v>
      </c>
      <c r="N15" s="25">
        <v>59.63</v>
      </c>
      <c r="O15" s="24"/>
      <c r="P15" s="25">
        <v>25.03</v>
      </c>
      <c r="Q15" s="25">
        <v>22</v>
      </c>
      <c r="R15" s="25"/>
      <c r="S15" s="25">
        <v>25.2</v>
      </c>
      <c r="T15" s="25">
        <v>20.87</v>
      </c>
      <c r="U15" s="24"/>
      <c r="V15" s="25">
        <v>20.22</v>
      </c>
      <c r="W15" s="25">
        <v>31.069999999999997</v>
      </c>
      <c r="X15" s="24"/>
      <c r="Y15" s="25">
        <v>50.2</v>
      </c>
      <c r="Z15" s="25">
        <v>54.627499999999998</v>
      </c>
      <c r="AA15" s="24"/>
      <c r="AB15" s="25">
        <v>18.37</v>
      </c>
      <c r="AC15" s="25">
        <v>21.427800000000001</v>
      </c>
      <c r="AD15" s="328"/>
    </row>
    <row r="16" spans="1:30">
      <c r="A16" s="300"/>
      <c r="B16" s="70" t="s">
        <v>20</v>
      </c>
      <c r="C16" s="48"/>
      <c r="D16" s="55">
        <v>2663.2550000000001</v>
      </c>
      <c r="E16" s="55">
        <v>2757.7640000000001</v>
      </c>
      <c r="F16" s="48"/>
      <c r="G16" s="25">
        <v>13.700000000000001</v>
      </c>
      <c r="H16" s="25">
        <v>12.13</v>
      </c>
      <c r="I16" s="24"/>
      <c r="J16" s="25">
        <v>25.71</v>
      </c>
      <c r="K16" s="25">
        <v>20.059999999999999</v>
      </c>
      <c r="L16" s="24"/>
      <c r="M16" s="25">
        <v>40.510000000000005</v>
      </c>
      <c r="N16" s="25">
        <v>34.33</v>
      </c>
      <c r="O16" s="24"/>
      <c r="P16" s="25">
        <v>5.1769999999999996</v>
      </c>
      <c r="Q16" s="25">
        <v>4.3879999999999999</v>
      </c>
      <c r="R16" s="25"/>
      <c r="S16" s="25">
        <v>5.444</v>
      </c>
      <c r="T16" s="25">
        <v>5.2560000000000002</v>
      </c>
      <c r="U16" s="24"/>
      <c r="V16" s="25">
        <v>16.850000000000001</v>
      </c>
      <c r="W16" s="25">
        <v>20.78</v>
      </c>
      <c r="X16" s="24"/>
      <c r="Y16" s="25">
        <v>45.26</v>
      </c>
      <c r="Z16" s="25">
        <v>40.567399999999999</v>
      </c>
      <c r="AA16" s="24"/>
      <c r="AB16" s="25">
        <v>11.32</v>
      </c>
      <c r="AC16" s="25">
        <v>11.4335</v>
      </c>
      <c r="AD16" s="328"/>
    </row>
    <row r="17" spans="1:30">
      <c r="A17" s="300"/>
      <c r="B17" s="70" t="s">
        <v>22</v>
      </c>
      <c r="C17" s="48"/>
      <c r="D17" s="55">
        <v>630.82600000000002</v>
      </c>
      <c r="E17" s="55">
        <v>652.94200000000001</v>
      </c>
      <c r="F17" s="48"/>
      <c r="G17" s="25">
        <v>18.57</v>
      </c>
      <c r="H17" s="25">
        <v>18.690000000000001</v>
      </c>
      <c r="I17" s="24"/>
      <c r="J17" s="25">
        <v>18.740000000000002</v>
      </c>
      <c r="K17" s="25">
        <v>17.82</v>
      </c>
      <c r="L17" s="24"/>
      <c r="M17" s="25">
        <v>56.04</v>
      </c>
      <c r="N17" s="25">
        <v>55.64</v>
      </c>
      <c r="O17" s="24"/>
      <c r="P17" s="25">
        <v>11.110000000000001</v>
      </c>
      <c r="Q17" s="25">
        <v>12.09</v>
      </c>
      <c r="R17" s="25"/>
      <c r="S17" s="25">
        <v>2.8330000000000002</v>
      </c>
      <c r="T17" s="25">
        <v>3.1680000000000001</v>
      </c>
      <c r="U17" s="24"/>
      <c r="V17" s="25">
        <v>14.34</v>
      </c>
      <c r="W17" s="25">
        <v>19.84</v>
      </c>
      <c r="X17" s="24"/>
      <c r="Y17" s="25">
        <v>30.91</v>
      </c>
      <c r="Z17" s="25">
        <v>39.5839</v>
      </c>
      <c r="AA17" s="24"/>
      <c r="AB17" s="25">
        <v>7.41</v>
      </c>
      <c r="AC17" s="25">
        <v>8.4641500000000001</v>
      </c>
      <c r="AD17" s="328"/>
    </row>
    <row r="18" spans="1:30">
      <c r="A18" s="300"/>
      <c r="B18" s="70" t="s">
        <v>10</v>
      </c>
      <c r="C18" s="48"/>
      <c r="D18" s="55">
        <v>4643.1120000000001</v>
      </c>
      <c r="E18" s="55">
        <v>4819.7420000000002</v>
      </c>
      <c r="F18" s="48"/>
      <c r="G18" s="25">
        <v>37.97</v>
      </c>
      <c r="H18" s="25">
        <v>35.010000000000005</v>
      </c>
      <c r="I18" s="24"/>
      <c r="J18" s="25">
        <v>52.190000000000005</v>
      </c>
      <c r="K18" s="25">
        <v>36.480000000000004</v>
      </c>
      <c r="L18" s="24"/>
      <c r="M18" s="25">
        <v>85.42</v>
      </c>
      <c r="N18" s="25">
        <v>82.37</v>
      </c>
      <c r="O18" s="24"/>
      <c r="P18" s="25">
        <v>38.35</v>
      </c>
      <c r="Q18" s="25">
        <v>33.25</v>
      </c>
      <c r="R18" s="25"/>
      <c r="S18" s="25">
        <v>36.29</v>
      </c>
      <c r="T18" s="25">
        <v>34.07</v>
      </c>
      <c r="U18" s="24"/>
      <c r="V18" s="25">
        <v>26.21</v>
      </c>
      <c r="W18" s="25">
        <v>30.31</v>
      </c>
      <c r="X18" s="24"/>
      <c r="Y18" s="25">
        <v>78.490000000000009</v>
      </c>
      <c r="Z18" s="25">
        <v>80.852999999999994</v>
      </c>
      <c r="AA18" s="24"/>
      <c r="AB18" s="25">
        <v>48.230000000000004</v>
      </c>
      <c r="AC18" s="25">
        <v>50.891699999999993</v>
      </c>
      <c r="AD18" s="328"/>
    </row>
    <row r="19" spans="1:30">
      <c r="A19" s="300"/>
      <c r="B19" s="70" t="s">
        <v>26</v>
      </c>
      <c r="C19" s="48"/>
      <c r="D19" s="55">
        <v>3346.1860000000001</v>
      </c>
      <c r="E19" s="55">
        <v>3414.7510000000002</v>
      </c>
      <c r="F19" s="48"/>
      <c r="G19" s="25">
        <v>18.600000000000001</v>
      </c>
      <c r="H19" s="25">
        <v>17.489999999999998</v>
      </c>
      <c r="I19" s="24"/>
      <c r="J19" s="25">
        <v>32.28</v>
      </c>
      <c r="K19" s="25">
        <v>20.849999999999998</v>
      </c>
      <c r="L19" s="24"/>
      <c r="M19" s="25">
        <v>55.87</v>
      </c>
      <c r="N19" s="25">
        <v>48.480000000000004</v>
      </c>
      <c r="O19" s="24"/>
      <c r="P19" s="25">
        <v>11.33</v>
      </c>
      <c r="Q19" s="25">
        <v>6.4490000000000007</v>
      </c>
      <c r="R19" s="25"/>
      <c r="S19" s="25">
        <v>12.22</v>
      </c>
      <c r="T19" s="25">
        <v>6.84</v>
      </c>
      <c r="U19" s="24"/>
      <c r="V19" s="25">
        <v>17.36</v>
      </c>
      <c r="W19" s="25">
        <v>17.7</v>
      </c>
      <c r="X19" s="24"/>
      <c r="Y19" s="25">
        <v>39.39</v>
      </c>
      <c r="Z19" s="25">
        <v>51.8215</v>
      </c>
      <c r="AA19" s="24"/>
      <c r="AB19" s="25">
        <v>11.53</v>
      </c>
      <c r="AC19" s="25">
        <v>16.593800000000002</v>
      </c>
      <c r="AD19" s="328"/>
    </row>
    <row r="20" spans="1:30">
      <c r="A20" s="300"/>
      <c r="B20" s="70" t="s">
        <v>28</v>
      </c>
      <c r="C20" s="48"/>
      <c r="D20" s="55">
        <v>8777.3410000000003</v>
      </c>
      <c r="E20" s="55">
        <v>8797.0840000000007</v>
      </c>
      <c r="F20" s="48"/>
      <c r="G20" s="25">
        <v>10.620000000000001</v>
      </c>
      <c r="H20" s="25">
        <v>9.532</v>
      </c>
      <c r="I20" s="24"/>
      <c r="J20" s="25">
        <v>40.22</v>
      </c>
      <c r="K20" s="25">
        <v>35.709999999999994</v>
      </c>
      <c r="L20" s="24"/>
      <c r="M20" s="25">
        <v>52.93</v>
      </c>
      <c r="N20" s="25">
        <v>52.39</v>
      </c>
      <c r="O20" s="24"/>
      <c r="P20" s="25">
        <v>6.3179999999999996</v>
      </c>
      <c r="Q20" s="25">
        <v>7.5620000000000003</v>
      </c>
      <c r="R20" s="25"/>
      <c r="S20" s="25">
        <v>3.9440000000000004</v>
      </c>
      <c r="T20" s="25">
        <v>3.7199999999999998</v>
      </c>
      <c r="U20" s="24"/>
      <c r="V20" s="25">
        <v>15.57</v>
      </c>
      <c r="W20" s="25">
        <v>15.540000000000001</v>
      </c>
      <c r="X20" s="24"/>
      <c r="Y20" s="25">
        <v>32.65</v>
      </c>
      <c r="Z20" s="25">
        <v>33.960700000000003</v>
      </c>
      <c r="AA20" s="24"/>
      <c r="AB20" s="25">
        <v>5.28</v>
      </c>
      <c r="AC20" s="25">
        <v>5.98773</v>
      </c>
      <c r="AD20" s="328"/>
    </row>
    <row r="21" spans="1:30">
      <c r="A21" s="300"/>
      <c r="B21" s="70" t="s">
        <v>29</v>
      </c>
      <c r="C21" s="48"/>
      <c r="D21" s="55">
        <v>1601.2619999999999</v>
      </c>
      <c r="E21" s="55">
        <v>1637.2360000000001</v>
      </c>
      <c r="F21" s="48"/>
      <c r="G21" s="25">
        <v>21.63</v>
      </c>
      <c r="H21" s="25">
        <v>18.63</v>
      </c>
      <c r="I21" s="24"/>
      <c r="J21" s="25">
        <v>39.15</v>
      </c>
      <c r="K21" s="25">
        <v>29.099999999999998</v>
      </c>
      <c r="L21" s="24"/>
      <c r="M21" s="25">
        <v>58.95</v>
      </c>
      <c r="N21" s="25">
        <v>58.15</v>
      </c>
      <c r="O21" s="24"/>
      <c r="P21" s="25">
        <v>11.77</v>
      </c>
      <c r="Q21" s="25">
        <v>11.26</v>
      </c>
      <c r="R21" s="25"/>
      <c r="S21" s="25">
        <v>17.380000000000003</v>
      </c>
      <c r="T21" s="25">
        <v>16.11</v>
      </c>
      <c r="U21" s="24"/>
      <c r="V21" s="25">
        <v>22.009999999999998</v>
      </c>
      <c r="W21" s="25">
        <v>20.07</v>
      </c>
      <c r="X21" s="24"/>
      <c r="Y21" s="25">
        <v>56.65</v>
      </c>
      <c r="Z21" s="25">
        <v>60.132300000000008</v>
      </c>
      <c r="AA21" s="24"/>
      <c r="AB21" s="25">
        <v>20.02</v>
      </c>
      <c r="AC21" s="25">
        <v>23.107600000000001</v>
      </c>
      <c r="AD21" s="328"/>
    </row>
    <row r="22" spans="1:30">
      <c r="A22" s="300"/>
      <c r="B22" s="70" t="s">
        <v>30</v>
      </c>
      <c r="C22" s="48"/>
      <c r="D22" s="55">
        <v>5345.2430000000004</v>
      </c>
      <c r="E22" s="55">
        <v>5507.4859999999999</v>
      </c>
      <c r="F22" s="48"/>
      <c r="G22" s="25">
        <v>25.82</v>
      </c>
      <c r="H22" s="25">
        <v>23.599999999999998</v>
      </c>
      <c r="I22" s="24"/>
      <c r="J22" s="25">
        <v>38.18</v>
      </c>
      <c r="K22" s="25">
        <v>27.1</v>
      </c>
      <c r="L22" s="24"/>
      <c r="M22" s="25">
        <v>66.66</v>
      </c>
      <c r="N22" s="25">
        <v>65.73</v>
      </c>
      <c r="O22" s="24"/>
      <c r="P22" s="25">
        <v>13.200000000000001</v>
      </c>
      <c r="Q22" s="25">
        <v>9.5570000000000004</v>
      </c>
      <c r="R22" s="25"/>
      <c r="S22" s="25">
        <v>14.57</v>
      </c>
      <c r="T22" s="25">
        <v>13.88</v>
      </c>
      <c r="U22" s="24"/>
      <c r="V22" s="25">
        <v>27.089999999999996</v>
      </c>
      <c r="W22" s="25">
        <v>23.74</v>
      </c>
      <c r="X22" s="24"/>
      <c r="Y22" s="25">
        <v>48.65</v>
      </c>
      <c r="Z22" s="25">
        <v>54.173999999999999</v>
      </c>
      <c r="AA22" s="24"/>
      <c r="AB22" s="25">
        <v>12.989999999999998</v>
      </c>
      <c r="AC22" s="25">
        <v>16.458400000000001</v>
      </c>
      <c r="AD22" s="328"/>
    </row>
    <row r="23" spans="1:30">
      <c r="A23" s="300"/>
      <c r="B23" s="70" t="s">
        <v>12</v>
      </c>
      <c r="C23" s="48"/>
      <c r="D23" s="55">
        <v>3337.0929999999998</v>
      </c>
      <c r="E23" s="55">
        <v>3390.4209999999998</v>
      </c>
      <c r="F23" s="48"/>
      <c r="G23" s="25">
        <v>28.51</v>
      </c>
      <c r="H23" s="25">
        <v>28.27</v>
      </c>
      <c r="I23" s="24"/>
      <c r="J23" s="25">
        <v>57.699999999999996</v>
      </c>
      <c r="K23" s="25">
        <v>39.58</v>
      </c>
      <c r="L23" s="24"/>
      <c r="M23" s="25">
        <v>81.17</v>
      </c>
      <c r="N23" s="25">
        <v>78.44</v>
      </c>
      <c r="O23" s="24"/>
      <c r="P23" s="25">
        <v>44.690000000000005</v>
      </c>
      <c r="Q23" s="25">
        <v>40.550000000000004</v>
      </c>
      <c r="R23" s="25"/>
      <c r="S23" s="25">
        <v>46.17</v>
      </c>
      <c r="T23" s="25">
        <v>40.07</v>
      </c>
      <c r="U23" s="24"/>
      <c r="V23" s="25">
        <v>33.979999999999997</v>
      </c>
      <c r="W23" s="25">
        <v>42.57</v>
      </c>
      <c r="X23" s="24"/>
      <c r="Y23" s="25">
        <v>70.430000000000007</v>
      </c>
      <c r="Z23" s="25">
        <v>69.548400000000001</v>
      </c>
      <c r="AA23" s="24"/>
      <c r="AB23" s="25">
        <v>38.9</v>
      </c>
      <c r="AC23" s="25">
        <v>38.509799999999998</v>
      </c>
      <c r="AD23" s="328"/>
    </row>
    <row r="24" spans="1:30">
      <c r="A24" s="300"/>
      <c r="B24" s="70" t="s">
        <v>19</v>
      </c>
      <c r="C24" s="48"/>
      <c r="D24" s="55">
        <v>2589.6390000000001</v>
      </c>
      <c r="E24" s="55">
        <v>2675.8829999999998</v>
      </c>
      <c r="F24" s="48"/>
      <c r="G24" s="25">
        <v>23.62</v>
      </c>
      <c r="H24" s="25">
        <v>23.39</v>
      </c>
      <c r="I24" s="24"/>
      <c r="J24" s="25">
        <v>48.980000000000004</v>
      </c>
      <c r="K24" s="25">
        <v>31.680000000000003</v>
      </c>
      <c r="L24" s="24"/>
      <c r="M24" s="25">
        <v>76.94</v>
      </c>
      <c r="N24" s="25">
        <v>71.86</v>
      </c>
      <c r="O24" s="24"/>
      <c r="P24" s="25">
        <v>21.14</v>
      </c>
      <c r="Q24" s="25">
        <v>13.569999999999999</v>
      </c>
      <c r="R24" s="25"/>
      <c r="S24" s="25">
        <v>25.779999999999998</v>
      </c>
      <c r="T24" s="25">
        <v>22.57</v>
      </c>
      <c r="U24" s="24"/>
      <c r="V24" s="25">
        <v>23.919999999999998</v>
      </c>
      <c r="W24" s="25">
        <v>29.020000000000003</v>
      </c>
      <c r="X24" s="24"/>
      <c r="Y24" s="25">
        <v>58.320000000000007</v>
      </c>
      <c r="Z24" s="25">
        <v>58.815799999999996</v>
      </c>
      <c r="AA24" s="24"/>
      <c r="AB24" s="25">
        <v>22.5</v>
      </c>
      <c r="AC24" s="25">
        <v>23.729900000000001</v>
      </c>
      <c r="AD24" s="328"/>
    </row>
    <row r="25" spans="1:30">
      <c r="A25" s="300"/>
      <c r="B25" s="70" t="s">
        <v>33</v>
      </c>
      <c r="C25" s="48"/>
      <c r="D25" s="55">
        <v>7171.1819999999998</v>
      </c>
      <c r="E25" s="55">
        <v>7373.2659999999996</v>
      </c>
      <c r="F25" s="48"/>
      <c r="G25" s="25">
        <v>21.58</v>
      </c>
      <c r="H25" s="25">
        <v>20.239999999999998</v>
      </c>
      <c r="I25" s="24"/>
      <c r="J25" s="25">
        <v>37.159999999999997</v>
      </c>
      <c r="K25" s="25">
        <v>35.15</v>
      </c>
      <c r="L25" s="24"/>
      <c r="M25" s="25">
        <v>57.989999999999995</v>
      </c>
      <c r="N25" s="25">
        <v>54.779999999999994</v>
      </c>
      <c r="O25" s="24"/>
      <c r="P25" s="25">
        <v>9.7850000000000001</v>
      </c>
      <c r="Q25" s="25">
        <v>6.6850000000000005</v>
      </c>
      <c r="R25" s="25"/>
      <c r="S25" s="25">
        <v>9.8170000000000002</v>
      </c>
      <c r="T25" s="25">
        <v>9.532</v>
      </c>
      <c r="U25" s="24"/>
      <c r="V25" s="25">
        <v>17.88</v>
      </c>
      <c r="W25" s="25">
        <v>22.08</v>
      </c>
      <c r="X25" s="24"/>
      <c r="Y25" s="25">
        <v>42.01</v>
      </c>
      <c r="Z25" s="25">
        <v>43.006899999999995</v>
      </c>
      <c r="AA25" s="24"/>
      <c r="AB25" s="25">
        <v>9.629999999999999</v>
      </c>
      <c r="AC25" s="25">
        <v>14.436299999999999</v>
      </c>
      <c r="AD25" s="328"/>
    </row>
    <row r="26" spans="1:30">
      <c r="A26" s="300"/>
      <c r="B26" s="70" t="s">
        <v>34</v>
      </c>
      <c r="C26" s="48"/>
      <c r="D26" s="55">
        <v>14803.322</v>
      </c>
      <c r="E26" s="55">
        <v>15216.805</v>
      </c>
      <c r="F26" s="48"/>
      <c r="G26" s="25">
        <v>18.670000000000002</v>
      </c>
      <c r="H26" s="25">
        <v>18.459999999999997</v>
      </c>
      <c r="I26" s="24"/>
      <c r="J26" s="25">
        <v>45.2</v>
      </c>
      <c r="K26" s="25">
        <v>35.53</v>
      </c>
      <c r="L26" s="24"/>
      <c r="M26" s="25">
        <v>68.23</v>
      </c>
      <c r="N26" s="25">
        <v>58.930000000000007</v>
      </c>
      <c r="O26" s="24"/>
      <c r="P26" s="25">
        <v>14.360000000000001</v>
      </c>
      <c r="Q26" s="25">
        <v>12.879999999999999</v>
      </c>
      <c r="R26" s="25"/>
      <c r="S26" s="25">
        <v>16.509999999999998</v>
      </c>
      <c r="T26" s="25">
        <v>13.33</v>
      </c>
      <c r="U26" s="24"/>
      <c r="V26" s="25">
        <v>21.17</v>
      </c>
      <c r="W26" s="25">
        <v>31.580000000000002</v>
      </c>
      <c r="X26" s="24"/>
      <c r="Y26" s="25">
        <v>47.870000000000005</v>
      </c>
      <c r="Z26" s="25">
        <v>48.4392</v>
      </c>
      <c r="AA26" s="24"/>
      <c r="AB26" s="25">
        <v>11.200000000000001</v>
      </c>
      <c r="AC26" s="25">
        <v>14.370200000000001</v>
      </c>
      <c r="AD26" s="328"/>
    </row>
    <row r="27" spans="1:30">
      <c r="A27" s="300"/>
      <c r="B27" s="70" t="s">
        <v>23</v>
      </c>
      <c r="C27" s="48"/>
      <c r="D27" s="55">
        <v>4290.3029999999999</v>
      </c>
      <c r="E27" s="55">
        <v>4357.2089999999998</v>
      </c>
      <c r="F27" s="48"/>
      <c r="G27" s="25">
        <v>31.869999999999997</v>
      </c>
      <c r="H27" s="25">
        <v>30.409999999999997</v>
      </c>
      <c r="I27" s="24"/>
      <c r="J27" s="25">
        <v>57.52</v>
      </c>
      <c r="K27" s="25">
        <v>39.35</v>
      </c>
      <c r="L27" s="24"/>
      <c r="M27" s="25">
        <v>77.37</v>
      </c>
      <c r="N27" s="25">
        <v>71.98</v>
      </c>
      <c r="O27" s="24"/>
      <c r="P27" s="25">
        <v>22.5</v>
      </c>
      <c r="Q27" s="25">
        <v>22.31</v>
      </c>
      <c r="R27" s="25"/>
      <c r="S27" s="25">
        <v>21.84</v>
      </c>
      <c r="T27" s="25">
        <v>17.87</v>
      </c>
      <c r="U27" s="24"/>
      <c r="V27" s="25">
        <v>31.830000000000002</v>
      </c>
      <c r="W27" s="25">
        <v>28.79</v>
      </c>
      <c r="X27" s="24"/>
      <c r="Y27" s="25">
        <v>57.989999999999995</v>
      </c>
      <c r="Z27" s="25">
        <v>58.946600000000004</v>
      </c>
      <c r="AA27" s="24"/>
      <c r="AB27" s="25">
        <v>22.189999999999998</v>
      </c>
      <c r="AC27" s="25">
        <v>21.505199999999999</v>
      </c>
      <c r="AD27" s="328"/>
    </row>
    <row r="28" spans="1:30">
      <c r="A28" s="300"/>
      <c r="B28" s="70" t="s">
        <v>31</v>
      </c>
      <c r="C28" s="48"/>
      <c r="D28" s="55">
        <v>1735.6130000000001</v>
      </c>
      <c r="E28" s="55">
        <v>1780.328</v>
      </c>
      <c r="F28" s="48"/>
      <c r="G28" s="25">
        <v>21.65</v>
      </c>
      <c r="H28" s="25">
        <v>19.43</v>
      </c>
      <c r="I28" s="24"/>
      <c r="J28" s="25">
        <v>40.589999999999996</v>
      </c>
      <c r="K28" s="25">
        <v>31.740000000000002</v>
      </c>
      <c r="L28" s="24"/>
      <c r="M28" s="25">
        <v>72.34</v>
      </c>
      <c r="N28" s="25">
        <v>64.849999999999994</v>
      </c>
      <c r="O28" s="24"/>
      <c r="P28" s="25">
        <v>15.790000000000001</v>
      </c>
      <c r="Q28" s="25">
        <v>15.85</v>
      </c>
      <c r="R28" s="25"/>
      <c r="S28" s="25">
        <v>16.46</v>
      </c>
      <c r="T28" s="25">
        <v>14.760000000000002</v>
      </c>
      <c r="U28" s="24"/>
      <c r="V28" s="25">
        <v>25</v>
      </c>
      <c r="W28" s="25">
        <v>22</v>
      </c>
      <c r="X28" s="24"/>
      <c r="Y28" s="25">
        <v>51.970000000000006</v>
      </c>
      <c r="Z28" s="25">
        <v>49.122700000000002</v>
      </c>
      <c r="AA28" s="24"/>
      <c r="AB28" s="25">
        <v>17.53</v>
      </c>
      <c r="AC28" s="25">
        <v>14.021600000000001</v>
      </c>
      <c r="AD28" s="328"/>
    </row>
    <row r="29" spans="1:30">
      <c r="A29" s="300"/>
      <c r="B29" s="70" t="s">
        <v>36</v>
      </c>
      <c r="C29" s="48"/>
      <c r="D29" s="55">
        <v>1055.2909999999999</v>
      </c>
      <c r="E29" s="55">
        <v>1089.174</v>
      </c>
      <c r="F29" s="48"/>
      <c r="G29" s="25">
        <v>21.310000000000002</v>
      </c>
      <c r="H29" s="25">
        <v>20.11</v>
      </c>
      <c r="I29" s="24"/>
      <c r="J29" s="25">
        <v>32.17</v>
      </c>
      <c r="K29" s="25">
        <v>24.12</v>
      </c>
      <c r="L29" s="24"/>
      <c r="M29" s="25">
        <v>66.19</v>
      </c>
      <c r="N29" s="25">
        <v>61.529999999999994</v>
      </c>
      <c r="O29" s="24"/>
      <c r="P29" s="25">
        <v>12.44</v>
      </c>
      <c r="Q29" s="25">
        <v>12.61</v>
      </c>
      <c r="R29" s="25"/>
      <c r="S29" s="25">
        <v>11.51</v>
      </c>
      <c r="T29" s="25">
        <v>10.440000000000001</v>
      </c>
      <c r="U29" s="24"/>
      <c r="V29" s="25">
        <v>18.170000000000002</v>
      </c>
      <c r="W29" s="25">
        <v>23.54</v>
      </c>
      <c r="X29" s="24"/>
      <c r="Y29" s="25">
        <v>46.14</v>
      </c>
      <c r="Z29" s="25">
        <v>45.634999999999998</v>
      </c>
      <c r="AA29" s="24"/>
      <c r="AB29" s="25">
        <v>14.430000000000001</v>
      </c>
      <c r="AC29" s="25">
        <v>17.682500000000001</v>
      </c>
      <c r="AD29" s="328"/>
    </row>
    <row r="30" spans="1:30">
      <c r="A30" s="300"/>
      <c r="B30" s="70" t="s">
        <v>37</v>
      </c>
      <c r="C30" s="48"/>
      <c r="D30" s="55">
        <v>4492.3630000000003</v>
      </c>
      <c r="E30" s="55">
        <v>4663.1120000000001</v>
      </c>
      <c r="F30" s="48"/>
      <c r="G30" s="25">
        <v>15</v>
      </c>
      <c r="H30" s="25">
        <v>13.139999999999999</v>
      </c>
      <c r="I30" s="24"/>
      <c r="J30" s="25">
        <v>28.57</v>
      </c>
      <c r="K30" s="25">
        <v>22.39</v>
      </c>
      <c r="L30" s="24"/>
      <c r="M30" s="25">
        <v>44.28</v>
      </c>
      <c r="N30" s="25">
        <v>37.21</v>
      </c>
      <c r="O30" s="24"/>
      <c r="P30" s="25">
        <v>8.3159999999999989</v>
      </c>
      <c r="Q30" s="25">
        <v>6.8390000000000004</v>
      </c>
      <c r="R30" s="25"/>
      <c r="S30" s="25">
        <v>8.43</v>
      </c>
      <c r="T30" s="25">
        <v>2.83</v>
      </c>
      <c r="U30" s="24"/>
      <c r="V30" s="25">
        <v>10.75</v>
      </c>
      <c r="W30" s="25">
        <v>15.68</v>
      </c>
      <c r="X30" s="24"/>
      <c r="Y30" s="25">
        <v>28.599999999999998</v>
      </c>
      <c r="Z30" s="25">
        <v>29.247400000000003</v>
      </c>
      <c r="AA30" s="24"/>
      <c r="AB30" s="25">
        <v>6.1400000000000006</v>
      </c>
      <c r="AC30" s="25">
        <v>6.0480899999999993</v>
      </c>
      <c r="AD30" s="328"/>
    </row>
    <row r="31" spans="1:30">
      <c r="A31" s="300"/>
      <c r="B31" s="70" t="s">
        <v>15</v>
      </c>
      <c r="C31" s="48"/>
      <c r="D31" s="55">
        <v>3738.1489999999999</v>
      </c>
      <c r="E31" s="55">
        <v>3807.7840000000001</v>
      </c>
      <c r="F31" s="48"/>
      <c r="G31" s="25">
        <v>30.620000000000005</v>
      </c>
      <c r="H31" s="25">
        <v>30.259999999999998</v>
      </c>
      <c r="I31" s="24"/>
      <c r="J31" s="25">
        <v>56.230000000000004</v>
      </c>
      <c r="K31" s="25">
        <v>39.869999999999997</v>
      </c>
      <c r="L31" s="24"/>
      <c r="M31" s="25">
        <v>80.42</v>
      </c>
      <c r="N31" s="25">
        <v>79.67</v>
      </c>
      <c r="O31" s="24"/>
      <c r="P31" s="25">
        <v>38.22</v>
      </c>
      <c r="Q31" s="25">
        <v>34.130000000000003</v>
      </c>
      <c r="R31" s="25"/>
      <c r="S31" s="25">
        <v>48.47</v>
      </c>
      <c r="T31" s="25">
        <v>41.38</v>
      </c>
      <c r="U31" s="24"/>
      <c r="V31" s="25">
        <v>28.58</v>
      </c>
      <c r="W31" s="25">
        <v>26.63</v>
      </c>
      <c r="X31" s="24"/>
      <c r="Y31" s="25">
        <v>63.23</v>
      </c>
      <c r="Z31" s="25">
        <v>68.595100000000002</v>
      </c>
      <c r="AA31" s="24"/>
      <c r="AB31" s="25">
        <v>32.950000000000003</v>
      </c>
      <c r="AC31" s="25">
        <v>36.819899999999997</v>
      </c>
      <c r="AD31" s="328"/>
    </row>
    <row r="32" spans="1:30">
      <c r="A32" s="300"/>
      <c r="B32" s="70" t="s">
        <v>14</v>
      </c>
      <c r="C32" s="48"/>
      <c r="D32" s="55">
        <v>5659.7020000000002</v>
      </c>
      <c r="E32" s="55">
        <v>5792.643</v>
      </c>
      <c r="F32" s="48"/>
      <c r="G32" s="25">
        <v>25.72</v>
      </c>
      <c r="H32" s="25">
        <v>25</v>
      </c>
      <c r="I32" s="24"/>
      <c r="J32" s="25">
        <v>57.809999999999995</v>
      </c>
      <c r="K32" s="25">
        <v>41.8</v>
      </c>
      <c r="L32" s="24"/>
      <c r="M32" s="25">
        <v>78.039999999999992</v>
      </c>
      <c r="N32" s="25">
        <v>71.87</v>
      </c>
      <c r="O32" s="24"/>
      <c r="P32" s="25">
        <v>22.55</v>
      </c>
      <c r="Q32" s="25">
        <v>19.39</v>
      </c>
      <c r="R32" s="25"/>
      <c r="S32" s="25">
        <v>33.07</v>
      </c>
      <c r="T32" s="25">
        <v>23.21</v>
      </c>
      <c r="U32" s="24"/>
      <c r="V32" s="25">
        <v>27.07</v>
      </c>
      <c r="W32" s="25">
        <v>27.439999999999998</v>
      </c>
      <c r="X32" s="24"/>
      <c r="Y32" s="25">
        <v>68.589999999999989</v>
      </c>
      <c r="Z32" s="25">
        <v>66.712400000000002</v>
      </c>
      <c r="AA32" s="24"/>
      <c r="AB32" s="25">
        <v>26.88</v>
      </c>
      <c r="AC32" s="25">
        <v>27.270699999999998</v>
      </c>
      <c r="AD32" s="328"/>
    </row>
    <row r="33" spans="1:30">
      <c r="A33" s="300"/>
      <c r="B33" s="70" t="s">
        <v>39</v>
      </c>
      <c r="C33" s="48"/>
      <c r="D33" s="55">
        <v>1748.366</v>
      </c>
      <c r="E33" s="55">
        <v>1834.8620000000001</v>
      </c>
      <c r="F33" s="48"/>
      <c r="G33" s="25">
        <v>20.380000000000003</v>
      </c>
      <c r="H33" s="25">
        <v>19.5</v>
      </c>
      <c r="I33" s="24"/>
      <c r="J33" s="25">
        <v>29.48</v>
      </c>
      <c r="K33" s="25">
        <v>24.43</v>
      </c>
      <c r="L33" s="24"/>
      <c r="M33" s="25">
        <v>57.66</v>
      </c>
      <c r="N33" s="25">
        <v>60.699999999999996</v>
      </c>
      <c r="O33" s="24"/>
      <c r="P33" s="25">
        <v>11.87</v>
      </c>
      <c r="Q33" s="25">
        <v>9.8570000000000011</v>
      </c>
      <c r="R33" s="25"/>
      <c r="S33" s="25">
        <v>12.770000000000001</v>
      </c>
      <c r="T33" s="25">
        <v>13.530000000000001</v>
      </c>
      <c r="U33" s="24"/>
      <c r="V33" s="25">
        <v>17.899999999999999</v>
      </c>
      <c r="W33" s="25">
        <v>21.44</v>
      </c>
      <c r="X33" s="24"/>
      <c r="Y33" s="25">
        <v>40.26</v>
      </c>
      <c r="Z33" s="25">
        <v>46.321100000000001</v>
      </c>
      <c r="AA33" s="24"/>
      <c r="AB33" s="25">
        <v>10.94</v>
      </c>
      <c r="AC33" s="25">
        <v>15.9923</v>
      </c>
      <c r="AD33" s="328"/>
    </row>
    <row r="34" spans="1:30">
      <c r="A34" s="300"/>
      <c r="B34" s="70" t="s">
        <v>35</v>
      </c>
      <c r="C34" s="48"/>
      <c r="D34" s="55">
        <v>1235.3810000000001</v>
      </c>
      <c r="E34" s="55">
        <v>1340.864</v>
      </c>
      <c r="F34" s="48"/>
      <c r="G34" s="25">
        <v>18.670000000000002</v>
      </c>
      <c r="H34" s="25">
        <v>18.2</v>
      </c>
      <c r="I34" s="24"/>
      <c r="J34" s="25">
        <v>38.89</v>
      </c>
      <c r="K34" s="25">
        <v>27.800000000000004</v>
      </c>
      <c r="L34" s="24"/>
      <c r="M34" s="25">
        <v>58.430000000000007</v>
      </c>
      <c r="N34" s="25">
        <v>53.61</v>
      </c>
      <c r="O34" s="24"/>
      <c r="P34" s="25">
        <v>25.729999999999997</v>
      </c>
      <c r="Q34" s="25">
        <v>21.58</v>
      </c>
      <c r="R34" s="25"/>
      <c r="S34" s="25">
        <v>6.3789999999999996</v>
      </c>
      <c r="T34" s="25">
        <v>5.3239999999999998</v>
      </c>
      <c r="U34" s="24"/>
      <c r="V34" s="25">
        <v>14.760000000000002</v>
      </c>
      <c r="W34" s="25">
        <v>21.73</v>
      </c>
      <c r="X34" s="24"/>
      <c r="Y34" s="25">
        <v>38.629999999999995</v>
      </c>
      <c r="Z34" s="25">
        <v>39.187899999999999</v>
      </c>
      <c r="AA34" s="24"/>
      <c r="AB34" s="25">
        <v>13.05</v>
      </c>
      <c r="AC34" s="25">
        <v>11.8841</v>
      </c>
      <c r="AD34" s="328"/>
    </row>
    <row r="35" spans="1:30">
      <c r="A35" s="300"/>
      <c r="B35" s="70" t="s">
        <v>24</v>
      </c>
      <c r="C35" s="48"/>
      <c r="D35" s="55">
        <v>2533.3820000000001</v>
      </c>
      <c r="E35" s="55">
        <v>2588.808</v>
      </c>
      <c r="F35" s="48"/>
      <c r="G35" s="25">
        <v>22.97</v>
      </c>
      <c r="H35" s="25">
        <v>22.2</v>
      </c>
      <c r="I35" s="24"/>
      <c r="J35" s="25">
        <v>36.32</v>
      </c>
      <c r="K35" s="25">
        <v>20.97</v>
      </c>
      <c r="L35" s="24"/>
      <c r="M35" s="25">
        <v>64.37</v>
      </c>
      <c r="N35" s="25">
        <v>57.230000000000004</v>
      </c>
      <c r="O35" s="24"/>
      <c r="P35" s="25">
        <v>22.53</v>
      </c>
      <c r="Q35" s="25">
        <v>16.36</v>
      </c>
      <c r="R35" s="25"/>
      <c r="S35" s="25">
        <v>26.35</v>
      </c>
      <c r="T35" s="25">
        <v>25.790000000000003</v>
      </c>
      <c r="U35" s="24"/>
      <c r="V35" s="25">
        <v>23.35</v>
      </c>
      <c r="W35" s="25">
        <v>30.099999999999998</v>
      </c>
      <c r="X35" s="24"/>
      <c r="Y35" s="25">
        <v>57.31</v>
      </c>
      <c r="Z35" s="25">
        <v>59.461500000000001</v>
      </c>
      <c r="AA35" s="24"/>
      <c r="AB35" s="25">
        <v>22.15</v>
      </c>
      <c r="AC35" s="25">
        <v>25.964599999999997</v>
      </c>
      <c r="AD35" s="328"/>
    </row>
    <row r="36" spans="1:30">
      <c r="A36" s="300"/>
      <c r="B36" s="70" t="s">
        <v>40</v>
      </c>
      <c r="C36" s="48"/>
      <c r="D36" s="55">
        <v>2728.819</v>
      </c>
      <c r="E36" s="55">
        <v>2769.8020000000001</v>
      </c>
      <c r="F36" s="48"/>
      <c r="G36" s="25">
        <v>21.25</v>
      </c>
      <c r="H36" s="25">
        <v>19.220000000000002</v>
      </c>
      <c r="I36" s="24"/>
      <c r="J36" s="25">
        <v>30.930000000000003</v>
      </c>
      <c r="K36" s="25">
        <v>23.09</v>
      </c>
      <c r="L36" s="24"/>
      <c r="M36" s="25">
        <v>58.809999999999995</v>
      </c>
      <c r="N36" s="25">
        <v>53.37</v>
      </c>
      <c r="O36" s="24"/>
      <c r="P36" s="25">
        <v>14.19</v>
      </c>
      <c r="Q36" s="25">
        <v>8.3570000000000011</v>
      </c>
      <c r="R36" s="25"/>
      <c r="S36" s="25">
        <v>16.23</v>
      </c>
      <c r="T36" s="25">
        <v>11.72</v>
      </c>
      <c r="U36" s="24"/>
      <c r="V36" s="25">
        <v>22.75</v>
      </c>
      <c r="W36" s="25">
        <v>24.36</v>
      </c>
      <c r="X36" s="24"/>
      <c r="Y36" s="25">
        <v>35.870000000000005</v>
      </c>
      <c r="Z36" s="25">
        <v>44.142099999999999</v>
      </c>
      <c r="AA36" s="24"/>
      <c r="AB36" s="25">
        <v>8.1100000000000012</v>
      </c>
      <c r="AC36" s="25">
        <v>14.059199999999999</v>
      </c>
      <c r="AD36" s="328"/>
    </row>
    <row r="37" spans="1:30">
      <c r="A37" s="300"/>
      <c r="B37" s="70" t="s">
        <v>41</v>
      </c>
      <c r="C37" s="48"/>
      <c r="D37" s="55">
        <v>2584.328</v>
      </c>
      <c r="E37" s="55">
        <v>2669.9079999999999</v>
      </c>
      <c r="F37" s="48"/>
      <c r="G37" s="25">
        <v>16.14</v>
      </c>
      <c r="H37" s="25">
        <v>14.01</v>
      </c>
      <c r="I37" s="24"/>
      <c r="J37" s="25">
        <v>25.509999999999998</v>
      </c>
      <c r="K37" s="25">
        <v>26.450000000000003</v>
      </c>
      <c r="L37" s="24"/>
      <c r="M37" s="25">
        <v>49</v>
      </c>
      <c r="N37" s="25">
        <v>46.45</v>
      </c>
      <c r="O37" s="24"/>
      <c r="P37" s="25">
        <v>13.350000000000001</v>
      </c>
      <c r="Q37" s="25">
        <v>11.899999999999999</v>
      </c>
      <c r="R37" s="25"/>
      <c r="S37" s="25">
        <v>12.21</v>
      </c>
      <c r="T37" s="25">
        <v>14.16</v>
      </c>
      <c r="U37" s="24"/>
      <c r="V37" s="25">
        <v>21.23</v>
      </c>
      <c r="W37" s="25">
        <v>25.990000000000002</v>
      </c>
      <c r="X37" s="24"/>
      <c r="Y37" s="25">
        <v>31.380000000000003</v>
      </c>
      <c r="Z37" s="25">
        <v>40.212900000000005</v>
      </c>
      <c r="AA37" s="24"/>
      <c r="AB37" s="25">
        <v>7.79</v>
      </c>
      <c r="AC37" s="25">
        <v>11.040899999999999</v>
      </c>
      <c r="AD37" s="328"/>
    </row>
    <row r="38" spans="1:30">
      <c r="A38" s="300"/>
      <c r="B38" s="70" t="s">
        <v>25</v>
      </c>
      <c r="C38" s="48"/>
      <c r="D38" s="55">
        <v>2175.9949999999999</v>
      </c>
      <c r="E38" s="55">
        <v>2245.4470000000001</v>
      </c>
      <c r="F38" s="48"/>
      <c r="G38" s="25">
        <v>21.5</v>
      </c>
      <c r="H38" s="25">
        <v>19.86</v>
      </c>
      <c r="I38" s="24"/>
      <c r="J38" s="25">
        <v>27.33</v>
      </c>
      <c r="K38" s="25">
        <v>25.619999999999997</v>
      </c>
      <c r="L38" s="24"/>
      <c r="M38" s="25">
        <v>77.55</v>
      </c>
      <c r="N38" s="25">
        <v>73.28</v>
      </c>
      <c r="O38" s="24"/>
      <c r="P38" s="25">
        <v>17.39</v>
      </c>
      <c r="Q38" s="25">
        <v>21.7</v>
      </c>
      <c r="R38" s="25"/>
      <c r="S38" s="25">
        <v>20.150000000000002</v>
      </c>
      <c r="T38" s="25">
        <v>23.580000000000002</v>
      </c>
      <c r="U38" s="24"/>
      <c r="V38" s="25">
        <v>34.46</v>
      </c>
      <c r="W38" s="25">
        <v>33.339999999999996</v>
      </c>
      <c r="X38" s="24"/>
      <c r="Y38" s="25">
        <v>56.610000000000007</v>
      </c>
      <c r="Z38" s="25">
        <v>61.281300000000002</v>
      </c>
      <c r="AA38" s="24"/>
      <c r="AB38" s="25">
        <v>24.89</v>
      </c>
      <c r="AC38" s="25">
        <v>22.4176</v>
      </c>
      <c r="AD38" s="328"/>
    </row>
    <row r="39" spans="1:30">
      <c r="A39" s="300"/>
      <c r="B39" s="70" t="s">
        <v>38</v>
      </c>
      <c r="C39" s="48"/>
      <c r="D39" s="55">
        <v>3170.1329999999998</v>
      </c>
      <c r="E39" s="55">
        <v>3278.3539999999998</v>
      </c>
      <c r="F39" s="48"/>
      <c r="G39" s="25">
        <v>17.34</v>
      </c>
      <c r="H39" s="25">
        <v>14.499999999999998</v>
      </c>
      <c r="I39" s="24"/>
      <c r="J39" s="25">
        <v>26.66</v>
      </c>
      <c r="K39" s="25">
        <v>23.119999999999997</v>
      </c>
      <c r="L39" s="24"/>
      <c r="M39" s="25">
        <v>55.19</v>
      </c>
      <c r="N39" s="25">
        <v>51.21</v>
      </c>
      <c r="O39" s="24"/>
      <c r="P39" s="25">
        <v>12.34</v>
      </c>
      <c r="Q39" s="25">
        <v>9.6760000000000002</v>
      </c>
      <c r="R39" s="25"/>
      <c r="S39" s="25">
        <v>12.97</v>
      </c>
      <c r="T39" s="25">
        <v>16.98</v>
      </c>
      <c r="U39" s="24"/>
      <c r="V39" s="25">
        <v>11.790000000000001</v>
      </c>
      <c r="W39" s="25">
        <v>13.77</v>
      </c>
      <c r="X39" s="24"/>
      <c r="Y39" s="25">
        <v>41.68</v>
      </c>
      <c r="Z39" s="25">
        <v>48.404499999999999</v>
      </c>
      <c r="AA39" s="24"/>
      <c r="AB39" s="25">
        <v>12.44</v>
      </c>
      <c r="AC39" s="25">
        <v>14.5871</v>
      </c>
      <c r="AD39" s="328"/>
    </row>
    <row r="40" spans="1:30">
      <c r="A40" s="300"/>
      <c r="B40" s="70" t="s">
        <v>18</v>
      </c>
      <c r="C40" s="48"/>
      <c r="D40" s="55">
        <v>1133.3889999999999</v>
      </c>
      <c r="E40" s="55">
        <v>1176.2529999999999</v>
      </c>
      <c r="F40" s="48"/>
      <c r="G40" s="25">
        <v>17.72</v>
      </c>
      <c r="H40" s="25">
        <v>15.58</v>
      </c>
      <c r="I40" s="24"/>
      <c r="J40" s="25">
        <v>46.739999999999995</v>
      </c>
      <c r="K40" s="25">
        <v>35.07</v>
      </c>
      <c r="L40" s="24"/>
      <c r="M40" s="25">
        <v>74.92</v>
      </c>
      <c r="N40" s="25">
        <v>71.12</v>
      </c>
      <c r="O40" s="24"/>
      <c r="P40" s="25">
        <v>13.370000000000001</v>
      </c>
      <c r="Q40" s="25">
        <v>11.83</v>
      </c>
      <c r="R40" s="25"/>
      <c r="S40" s="25">
        <v>9.4350000000000005</v>
      </c>
      <c r="T40" s="25">
        <v>6.9190000000000005</v>
      </c>
      <c r="U40" s="24"/>
      <c r="V40" s="25">
        <v>24.8</v>
      </c>
      <c r="W40" s="25">
        <v>24.27</v>
      </c>
      <c r="X40" s="24"/>
      <c r="Y40" s="25">
        <v>65.169999999999987</v>
      </c>
      <c r="Z40" s="25">
        <v>67.589399999999998</v>
      </c>
      <c r="AA40" s="24"/>
      <c r="AB40" s="25">
        <v>21.740000000000002</v>
      </c>
      <c r="AC40" s="25">
        <v>26.748200000000001</v>
      </c>
      <c r="AD40" s="328"/>
    </row>
    <row r="41" spans="1:30">
      <c r="A41" s="300"/>
      <c r="B41" s="70" t="s">
        <v>21</v>
      </c>
      <c r="C41" s="48"/>
      <c r="D41" s="55">
        <v>7511.2129999999997</v>
      </c>
      <c r="E41" s="55">
        <v>7643.3689999999997</v>
      </c>
      <c r="F41" s="48"/>
      <c r="G41" s="25">
        <v>28.46</v>
      </c>
      <c r="H41" s="25">
        <v>26.14</v>
      </c>
      <c r="I41" s="24"/>
      <c r="J41" s="25">
        <v>44.529999999999994</v>
      </c>
      <c r="K41" s="25">
        <v>36.870000000000005</v>
      </c>
      <c r="L41" s="24"/>
      <c r="M41" s="25">
        <v>72.11</v>
      </c>
      <c r="N41" s="25">
        <v>69.849999999999994</v>
      </c>
      <c r="O41" s="24"/>
      <c r="P41" s="25">
        <v>30.44</v>
      </c>
      <c r="Q41" s="25">
        <v>24.46</v>
      </c>
      <c r="R41" s="25"/>
      <c r="S41" s="25">
        <v>35.909999999999997</v>
      </c>
      <c r="T41" s="25">
        <v>29.470000000000002</v>
      </c>
      <c r="U41" s="24"/>
      <c r="V41" s="25">
        <v>25.569999999999997</v>
      </c>
      <c r="W41" s="25">
        <v>26.490000000000002</v>
      </c>
      <c r="X41" s="24"/>
      <c r="Y41" s="25">
        <v>54.36</v>
      </c>
      <c r="Z41" s="25">
        <v>62.619</v>
      </c>
      <c r="AA41" s="24"/>
      <c r="AB41" s="25">
        <v>20.79</v>
      </c>
      <c r="AC41" s="25">
        <v>28.2972</v>
      </c>
      <c r="AD41" s="328"/>
    </row>
    <row r="42" spans="1:30">
      <c r="A42" s="300"/>
      <c r="B42" s="70" t="s">
        <v>32</v>
      </c>
      <c r="C42" s="48"/>
      <c r="D42" s="55">
        <v>1900.0139999999999</v>
      </c>
      <c r="E42" s="55">
        <v>1956.415</v>
      </c>
      <c r="F42" s="48"/>
      <c r="G42" s="25">
        <v>26.22</v>
      </c>
      <c r="H42" s="25">
        <v>24.65</v>
      </c>
      <c r="I42" s="24"/>
      <c r="J42" s="25">
        <v>29.24</v>
      </c>
      <c r="K42" s="25">
        <v>22.400000000000002</v>
      </c>
      <c r="L42" s="24"/>
      <c r="M42" s="25">
        <v>61</v>
      </c>
      <c r="N42" s="25">
        <v>56.830000000000005</v>
      </c>
      <c r="O42" s="24"/>
      <c r="P42" s="25">
        <v>24.33</v>
      </c>
      <c r="Q42" s="25">
        <v>19.48</v>
      </c>
      <c r="R42" s="25"/>
      <c r="S42" s="25">
        <v>28.9</v>
      </c>
      <c r="T42" s="25">
        <v>20.73</v>
      </c>
      <c r="U42" s="24"/>
      <c r="V42" s="25">
        <v>16.23</v>
      </c>
      <c r="W42" s="25">
        <v>21.4</v>
      </c>
      <c r="X42" s="24"/>
      <c r="Y42" s="25">
        <v>51.749999999999993</v>
      </c>
      <c r="Z42" s="25">
        <v>54.747299999999996</v>
      </c>
      <c r="AA42" s="24"/>
      <c r="AB42" s="25">
        <v>12.989999999999998</v>
      </c>
      <c r="AC42" s="25">
        <v>17.885300000000001</v>
      </c>
      <c r="AD42" s="328"/>
    </row>
    <row r="43" spans="1:30">
      <c r="A43" s="300"/>
      <c r="B43" s="70" t="s">
        <v>27</v>
      </c>
      <c r="C43" s="48"/>
      <c r="D43" s="55">
        <v>1467.55</v>
      </c>
      <c r="E43" s="55">
        <v>1493.518</v>
      </c>
      <c r="F43" s="48"/>
      <c r="G43" s="25">
        <v>24.529999999999998</v>
      </c>
      <c r="H43" s="25">
        <v>22.78</v>
      </c>
      <c r="I43" s="24"/>
      <c r="J43" s="25">
        <v>33.520000000000003</v>
      </c>
      <c r="K43" s="25">
        <v>26.96</v>
      </c>
      <c r="L43" s="24"/>
      <c r="M43" s="25">
        <v>67.84</v>
      </c>
      <c r="N43" s="25">
        <v>66.400000000000006</v>
      </c>
      <c r="O43" s="24"/>
      <c r="P43" s="25">
        <v>9.5519999999999996</v>
      </c>
      <c r="Q43" s="25">
        <v>5.8479999999999999</v>
      </c>
      <c r="R43" s="25"/>
      <c r="S43" s="25">
        <v>14.21</v>
      </c>
      <c r="T43" s="25">
        <v>16.09</v>
      </c>
      <c r="U43" s="24"/>
      <c r="V43" s="25">
        <v>19.68</v>
      </c>
      <c r="W43" s="25">
        <v>24.79</v>
      </c>
      <c r="X43" s="24"/>
      <c r="Y43" s="25">
        <v>56.210000000000008</v>
      </c>
      <c r="Z43" s="25">
        <v>66.986800000000002</v>
      </c>
      <c r="AA43" s="24"/>
      <c r="AB43" s="25">
        <v>22.31</v>
      </c>
      <c r="AC43" s="25">
        <v>29.506799999999998</v>
      </c>
      <c r="AD43" s="328"/>
    </row>
    <row r="44" spans="1:30" ht="4.5" customHeight="1">
      <c r="A44" s="300"/>
      <c r="B44" s="70"/>
      <c r="C44" s="48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12"/>
      <c r="P44" s="72"/>
      <c r="Q44" s="72"/>
      <c r="R44" s="72"/>
      <c r="S44" s="72"/>
      <c r="T44" s="72"/>
      <c r="U44" s="12"/>
      <c r="V44" s="72"/>
      <c r="W44" s="72"/>
      <c r="X44" s="12"/>
      <c r="Y44" s="25"/>
      <c r="Z44" s="25"/>
      <c r="AA44" s="12"/>
      <c r="AB44" s="25"/>
      <c r="AC44" s="25"/>
      <c r="AD44" s="302"/>
    </row>
    <row r="45" spans="1:30" ht="25.5">
      <c r="A45" s="316"/>
      <c r="B45" s="49" t="s">
        <v>160</v>
      </c>
      <c r="C45" s="15"/>
      <c r="D45" s="61">
        <v>109635.702</v>
      </c>
      <c r="E45" s="61">
        <v>112563.97900000001</v>
      </c>
      <c r="F45" s="16"/>
      <c r="G45" s="56">
        <v>21.94</v>
      </c>
      <c r="H45" s="56">
        <v>20.64</v>
      </c>
      <c r="I45" s="56"/>
      <c r="J45" s="56">
        <v>40.839999999999996</v>
      </c>
      <c r="K45" s="56">
        <v>31.78</v>
      </c>
      <c r="L45" s="56"/>
      <c r="M45" s="56">
        <v>64.990000000000009</v>
      </c>
      <c r="N45" s="56">
        <v>60.72</v>
      </c>
      <c r="O45" s="56"/>
      <c r="P45" s="56">
        <v>17.690000000000001</v>
      </c>
      <c r="Q45" s="56">
        <v>15.2</v>
      </c>
      <c r="R45" s="56"/>
      <c r="S45" s="56">
        <v>19.21</v>
      </c>
      <c r="T45" s="56">
        <v>16.45</v>
      </c>
      <c r="U45" s="56"/>
      <c r="V45" s="56">
        <v>21.740000000000002</v>
      </c>
      <c r="W45" s="56">
        <v>24.86</v>
      </c>
      <c r="X45" s="56"/>
      <c r="Y45" s="56">
        <v>49.01</v>
      </c>
      <c r="Z45" s="56">
        <v>51.987499999999997</v>
      </c>
      <c r="AA45" s="56"/>
      <c r="AB45" s="56">
        <v>16.739999999999998</v>
      </c>
      <c r="AC45" s="56">
        <v>19.395499999999998</v>
      </c>
      <c r="AD45" s="318"/>
    </row>
    <row r="46" spans="1:30" ht="4.5" customHeight="1" thickBot="1">
      <c r="A46" s="329"/>
      <c r="B46" s="69"/>
      <c r="C46" s="169"/>
      <c r="D46" s="169"/>
      <c r="E46" s="169"/>
      <c r="F46" s="169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311"/>
    </row>
    <row r="47" spans="1:30" ht="4.5" customHeight="1">
      <c r="A47" s="319"/>
      <c r="B47" s="296"/>
      <c r="C47" s="298"/>
      <c r="D47" s="298"/>
      <c r="E47" s="298"/>
      <c r="F47" s="298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9"/>
    </row>
    <row r="48" spans="1:30">
      <c r="A48" s="300"/>
      <c r="B48" s="401" t="s">
        <v>104</v>
      </c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4"/>
    </row>
    <row r="49" spans="1:30">
      <c r="A49" s="207"/>
      <c r="B49" s="200" t="s">
        <v>228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208"/>
    </row>
    <row r="50" spans="1:30" ht="13.5" thickBot="1">
      <c r="A50" s="238"/>
      <c r="B50" s="239" t="s">
        <v>249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214"/>
    </row>
  </sheetData>
  <mergeCells count="14">
    <mergeCell ref="B48:AD48"/>
    <mergeCell ref="B1:AC1"/>
    <mergeCell ref="B2:AC2"/>
    <mergeCell ref="B5:B9"/>
    <mergeCell ref="D5:E8"/>
    <mergeCell ref="G5:AC6"/>
    <mergeCell ref="G8:H8"/>
    <mergeCell ref="J8:K8"/>
    <mergeCell ref="M8:N8"/>
    <mergeCell ref="P8:Q8"/>
    <mergeCell ref="S8:T8"/>
    <mergeCell ref="V8:W8"/>
    <mergeCell ref="Y8:Z8"/>
    <mergeCell ref="AB8:AC8"/>
  </mergeCells>
  <hyperlinks>
    <hyperlink ref="B50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Normal="100" zoomScaleSheetLayoutView="100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B59" sqref="B59"/>
    </sheetView>
  </sheetViews>
  <sheetFormatPr baseColWidth="10" defaultRowHeight="12.75"/>
  <cols>
    <col min="1" max="1" width="1.140625" style="29" customWidth="1"/>
    <col min="2" max="2" width="67" style="29" customWidth="1"/>
    <col min="3" max="3" width="1.7109375" style="29" customWidth="1"/>
    <col min="4" max="5" width="10.7109375" style="29" customWidth="1"/>
    <col min="6" max="6" width="1.7109375" style="29" customWidth="1"/>
    <col min="7" max="8" width="10.7109375" style="29" customWidth="1"/>
    <col min="9" max="9" width="1.7109375" style="29" customWidth="1"/>
    <col min="10" max="10" width="12.85546875" style="29" customWidth="1"/>
    <col min="11" max="16384" width="11.42578125" style="29"/>
  </cols>
  <sheetData>
    <row r="1" spans="1:15" ht="15.75" customHeight="1">
      <c r="A1" s="250"/>
      <c r="B1" s="383" t="s">
        <v>230</v>
      </c>
      <c r="C1" s="383"/>
      <c r="D1" s="383"/>
      <c r="E1" s="383"/>
      <c r="F1" s="383"/>
      <c r="G1" s="383"/>
      <c r="H1" s="383"/>
      <c r="I1" s="330"/>
      <c r="J1" s="202"/>
      <c r="K1" s="45"/>
      <c r="L1" s="45"/>
      <c r="M1" s="45"/>
      <c r="N1" s="45"/>
      <c r="O1" s="45"/>
    </row>
    <row r="2" spans="1:15" ht="15.75" customHeight="1">
      <c r="A2" s="250"/>
      <c r="B2" s="389" t="s">
        <v>197</v>
      </c>
      <c r="C2" s="389"/>
      <c r="D2" s="389"/>
      <c r="E2" s="389"/>
      <c r="F2" s="389"/>
      <c r="G2" s="389"/>
      <c r="H2" s="389"/>
      <c r="I2" s="331"/>
      <c r="J2" s="251"/>
    </row>
    <row r="3" spans="1:15" ht="5.0999999999999996" customHeight="1" thickBot="1">
      <c r="A3" s="332"/>
      <c r="B3" s="30"/>
      <c r="C3" s="30"/>
      <c r="D3" s="30"/>
      <c r="E3" s="30"/>
      <c r="F3" s="30"/>
      <c r="G3" s="30"/>
      <c r="H3" s="30"/>
      <c r="I3" s="30"/>
      <c r="J3" s="251"/>
    </row>
    <row r="4" spans="1:15" ht="5.0999999999999996" customHeight="1" thickTop="1">
      <c r="A4" s="250"/>
      <c r="B4" s="38"/>
      <c r="C4" s="38"/>
      <c r="D4" s="38"/>
      <c r="E4" s="38"/>
      <c r="F4" s="38"/>
      <c r="G4" s="38"/>
      <c r="H4" s="38"/>
      <c r="I4" s="38"/>
      <c r="J4" s="251"/>
    </row>
    <row r="5" spans="1:15" ht="14.25">
      <c r="A5" s="250"/>
      <c r="B5" s="412" t="s">
        <v>235</v>
      </c>
      <c r="C5" s="279"/>
      <c r="D5" s="411" t="s">
        <v>0</v>
      </c>
      <c r="E5" s="411"/>
      <c r="F5" s="280"/>
      <c r="G5" s="411" t="s">
        <v>48</v>
      </c>
      <c r="H5" s="411"/>
      <c r="I5" s="279"/>
      <c r="J5" s="251"/>
    </row>
    <row r="6" spans="1:15" ht="14.25">
      <c r="A6" s="250"/>
      <c r="B6" s="412"/>
      <c r="C6" s="279"/>
      <c r="D6" s="280">
        <v>2008</v>
      </c>
      <c r="E6" s="280">
        <v>2010</v>
      </c>
      <c r="F6" s="280"/>
      <c r="G6" s="280">
        <v>2008</v>
      </c>
      <c r="H6" s="280">
        <v>2010</v>
      </c>
      <c r="I6" s="279"/>
      <c r="J6" s="251"/>
    </row>
    <row r="7" spans="1:15" ht="5.0999999999999996" customHeight="1">
      <c r="A7" s="281"/>
      <c r="B7" s="31"/>
      <c r="C7" s="41"/>
      <c r="D7" s="42"/>
      <c r="E7" s="42"/>
      <c r="F7" s="42"/>
      <c r="G7" s="42"/>
      <c r="H7" s="42"/>
      <c r="I7" s="41"/>
      <c r="J7" s="251"/>
    </row>
    <row r="8" spans="1:15" ht="5.0999999999999996" customHeight="1">
      <c r="A8" s="250"/>
      <c r="B8" s="38"/>
      <c r="C8" s="38"/>
      <c r="D8" s="38"/>
      <c r="E8" s="38"/>
      <c r="F8" s="38"/>
      <c r="G8" s="38"/>
      <c r="H8" s="38"/>
      <c r="I8" s="38"/>
      <c r="J8" s="251"/>
    </row>
    <row r="9" spans="1:15" ht="4.5" customHeight="1">
      <c r="A9" s="250"/>
      <c r="B9" s="333"/>
      <c r="C9" s="38"/>
      <c r="D9" s="334"/>
      <c r="E9" s="334"/>
      <c r="F9" s="334"/>
      <c r="G9" s="334"/>
      <c r="H9" s="334"/>
      <c r="I9" s="334"/>
      <c r="J9" s="251"/>
    </row>
    <row r="10" spans="1:15">
      <c r="A10" s="250"/>
      <c r="B10" s="335" t="s">
        <v>1</v>
      </c>
      <c r="C10" s="38"/>
      <c r="D10" s="336"/>
      <c r="E10" s="336"/>
      <c r="F10" s="336"/>
      <c r="G10" s="336"/>
      <c r="H10" s="336"/>
      <c r="I10" s="334"/>
      <c r="J10" s="251"/>
      <c r="M10" s="43"/>
    </row>
    <row r="11" spans="1:15" ht="4.5" customHeight="1">
      <c r="A11" s="250"/>
      <c r="B11" s="335"/>
      <c r="C11" s="38"/>
      <c r="D11" s="336"/>
      <c r="E11" s="336"/>
      <c r="F11" s="336"/>
      <c r="G11" s="336"/>
      <c r="H11" s="336"/>
      <c r="I11" s="334"/>
      <c r="J11" s="251"/>
      <c r="M11" s="43"/>
    </row>
    <row r="12" spans="1:15">
      <c r="A12" s="250"/>
      <c r="B12" s="337" t="s">
        <v>97</v>
      </c>
      <c r="C12" s="38"/>
      <c r="D12" s="219">
        <v>10.558679999999999</v>
      </c>
      <c r="E12" s="219">
        <v>10.17379</v>
      </c>
      <c r="F12" s="336"/>
      <c r="G12" s="219">
        <v>3.1519550000000001</v>
      </c>
      <c r="H12" s="219">
        <v>2.9674939999999999</v>
      </c>
      <c r="I12" s="334"/>
      <c r="J12" s="251"/>
      <c r="M12" s="43"/>
    </row>
    <row r="13" spans="1:15">
      <c r="A13" s="250"/>
      <c r="B13" s="337" t="s">
        <v>96</v>
      </c>
      <c r="C13" s="38"/>
      <c r="D13" s="219">
        <v>30.22054</v>
      </c>
      <c r="E13" s="219">
        <v>28.685300000000002</v>
      </c>
      <c r="F13" s="336"/>
      <c r="G13" s="219">
        <v>15.854827</v>
      </c>
      <c r="H13" s="219">
        <v>14.932619000000001</v>
      </c>
      <c r="I13" s="334"/>
      <c r="J13" s="251"/>
      <c r="M13" s="43"/>
    </row>
    <row r="14" spans="1:15">
      <c r="A14" s="250"/>
      <c r="B14" s="337" t="s">
        <v>95</v>
      </c>
      <c r="C14" s="38"/>
      <c r="D14" s="219">
        <v>23.374880000000001</v>
      </c>
      <c r="E14" s="219">
        <v>21.051390000000001</v>
      </c>
      <c r="F14" s="336"/>
      <c r="G14" s="219">
        <v>5.0471839999999997</v>
      </c>
      <c r="H14" s="219">
        <v>5.3361450000000001</v>
      </c>
      <c r="I14" s="334"/>
      <c r="J14" s="251"/>
      <c r="M14" s="43"/>
    </row>
    <row r="15" spans="1:15" ht="9" customHeight="1">
      <c r="A15" s="250"/>
      <c r="B15" s="337"/>
      <c r="C15" s="38"/>
      <c r="D15" s="219"/>
      <c r="E15" s="219"/>
      <c r="F15" s="336"/>
      <c r="G15" s="219"/>
      <c r="H15" s="219"/>
      <c r="I15" s="334"/>
      <c r="J15" s="251"/>
      <c r="M15" s="43"/>
    </row>
    <row r="16" spans="1:15" ht="14.25">
      <c r="A16" s="250"/>
      <c r="B16" s="338" t="s">
        <v>98</v>
      </c>
      <c r="C16" s="38"/>
      <c r="D16" s="219"/>
      <c r="E16" s="219"/>
      <c r="F16" s="336"/>
      <c r="G16" s="219"/>
      <c r="H16" s="219"/>
      <c r="I16" s="334"/>
      <c r="J16" s="251"/>
    </row>
    <row r="17" spans="1:10" ht="4.5" customHeight="1">
      <c r="A17" s="250"/>
      <c r="B17" s="338"/>
      <c r="C17" s="38"/>
      <c r="D17" s="219"/>
      <c r="E17" s="219"/>
      <c r="F17" s="336"/>
      <c r="G17" s="219"/>
      <c r="H17" s="219"/>
      <c r="I17" s="334"/>
      <c r="J17" s="251"/>
    </row>
    <row r="18" spans="1:10">
      <c r="A18" s="250"/>
      <c r="B18" s="339" t="s">
        <v>82</v>
      </c>
      <c r="C18" s="38"/>
      <c r="D18" s="219">
        <v>19.317640000000001</v>
      </c>
      <c r="E18" s="219">
        <v>30.514239999999997</v>
      </c>
      <c r="F18" s="336"/>
      <c r="G18" s="219">
        <v>21.179026</v>
      </c>
      <c r="H18" s="219">
        <v>34.348044000000002</v>
      </c>
      <c r="I18" s="334"/>
      <c r="J18" s="251"/>
    </row>
    <row r="19" spans="1:10">
      <c r="A19" s="250"/>
      <c r="B19" s="339" t="s">
        <v>83</v>
      </c>
      <c r="C19" s="38"/>
      <c r="D19" s="219">
        <v>30.48049</v>
      </c>
      <c r="E19" s="219">
        <v>28.768660000000001</v>
      </c>
      <c r="F19" s="336"/>
      <c r="G19" s="219">
        <v>33.417498999999999</v>
      </c>
      <c r="H19" s="219">
        <v>32.383142999999997</v>
      </c>
      <c r="I19" s="334"/>
      <c r="J19" s="251"/>
    </row>
    <row r="20" spans="1:10">
      <c r="A20" s="250"/>
      <c r="B20" s="339" t="s">
        <v>84</v>
      </c>
      <c r="C20" s="38"/>
      <c r="D20" s="219">
        <v>6.50664</v>
      </c>
      <c r="E20" s="219">
        <v>6.9382899999999994</v>
      </c>
      <c r="F20" s="336"/>
      <c r="G20" s="219">
        <v>7.1335980000000001</v>
      </c>
      <c r="H20" s="219">
        <v>7.8100160000000001</v>
      </c>
      <c r="I20" s="334"/>
      <c r="J20" s="251"/>
    </row>
    <row r="21" spans="1:10">
      <c r="A21" s="250"/>
      <c r="B21" s="339" t="s">
        <v>85</v>
      </c>
      <c r="C21" s="38"/>
      <c r="D21" s="219">
        <v>0.88813999999999993</v>
      </c>
      <c r="E21" s="219">
        <v>0.88200000000000001</v>
      </c>
      <c r="F21" s="336"/>
      <c r="G21" s="219">
        <v>0.97372000000000003</v>
      </c>
      <c r="H21" s="219">
        <v>0.99281900000000001</v>
      </c>
      <c r="I21" s="334"/>
      <c r="J21" s="251"/>
    </row>
    <row r="22" spans="1:10">
      <c r="A22" s="250"/>
      <c r="B22" s="339" t="s">
        <v>94</v>
      </c>
      <c r="C22" s="38"/>
      <c r="D22" s="219">
        <v>1.9708400000000001</v>
      </c>
      <c r="E22" s="219">
        <v>1.1168499999999999</v>
      </c>
      <c r="F22" s="336"/>
      <c r="G22" s="219">
        <v>2.1607460000000001</v>
      </c>
      <c r="H22" s="219">
        <v>1.257172</v>
      </c>
      <c r="I22" s="334"/>
      <c r="J22" s="251"/>
    </row>
    <row r="23" spans="1:10" ht="9" customHeight="1">
      <c r="A23" s="250"/>
      <c r="B23" s="339"/>
      <c r="C23" s="38"/>
      <c r="D23" s="219"/>
      <c r="E23" s="219"/>
      <c r="F23" s="336"/>
      <c r="G23" s="219"/>
      <c r="H23" s="219"/>
      <c r="I23" s="334"/>
      <c r="J23" s="251"/>
    </row>
    <row r="24" spans="1:10">
      <c r="A24" s="250"/>
      <c r="B24" s="338" t="s">
        <v>154</v>
      </c>
      <c r="C24" s="38"/>
      <c r="D24" s="219"/>
      <c r="E24" s="219"/>
      <c r="F24" s="336"/>
      <c r="G24" s="219"/>
      <c r="H24" s="219"/>
      <c r="I24" s="334"/>
      <c r="J24" s="251"/>
    </row>
    <row r="25" spans="1:10" ht="4.5" customHeight="1">
      <c r="A25" s="250"/>
      <c r="B25" s="338"/>
      <c r="C25" s="38"/>
      <c r="D25" s="219"/>
      <c r="E25" s="219"/>
      <c r="F25" s="336"/>
      <c r="G25" s="219"/>
      <c r="H25" s="219"/>
      <c r="I25" s="334"/>
      <c r="J25" s="251"/>
    </row>
    <row r="26" spans="1:10">
      <c r="A26" s="250"/>
      <c r="B26" s="337" t="s">
        <v>86</v>
      </c>
      <c r="C26" s="38"/>
      <c r="D26" s="219">
        <v>62.611609999999999</v>
      </c>
      <c r="E26" s="219">
        <v>62.148820000000008</v>
      </c>
      <c r="F26" s="336"/>
      <c r="G26" s="219">
        <v>27.485206999999999</v>
      </c>
      <c r="H26" s="219">
        <v>27.799109000000001</v>
      </c>
      <c r="I26" s="334"/>
      <c r="J26" s="251"/>
    </row>
    <row r="27" spans="1:10">
      <c r="A27" s="250"/>
      <c r="B27" s="337" t="s">
        <v>87</v>
      </c>
      <c r="C27" s="38"/>
      <c r="D27" s="219">
        <v>54.842539999999993</v>
      </c>
      <c r="E27" s="219">
        <v>52.651490000000003</v>
      </c>
      <c r="F27" s="336"/>
      <c r="G27" s="219">
        <v>15.257642000000001</v>
      </c>
      <c r="H27" s="219">
        <v>15.573694</v>
      </c>
      <c r="I27" s="334"/>
      <c r="J27" s="251"/>
    </row>
    <row r="28" spans="1:10">
      <c r="A28" s="250"/>
      <c r="B28" s="337" t="s">
        <v>88</v>
      </c>
      <c r="C28" s="38"/>
      <c r="D28" s="219">
        <v>34.186019999999999</v>
      </c>
      <c r="E28" s="219">
        <v>28.77243</v>
      </c>
      <c r="F28" s="336"/>
      <c r="G28" s="219">
        <v>2.434644</v>
      </c>
      <c r="H28" s="219">
        <v>2.1978909999999998</v>
      </c>
      <c r="I28" s="334"/>
      <c r="J28" s="251"/>
    </row>
    <row r="29" spans="1:10" ht="9" customHeight="1">
      <c r="A29" s="250"/>
      <c r="B29" s="337"/>
      <c r="C29" s="38"/>
      <c r="D29" s="219"/>
      <c r="E29" s="219"/>
      <c r="F29" s="336"/>
      <c r="G29" s="219"/>
      <c r="H29" s="219"/>
      <c r="I29" s="334"/>
      <c r="J29" s="251"/>
    </row>
    <row r="30" spans="1:10">
      <c r="A30" s="250"/>
      <c r="B30" s="338" t="s">
        <v>155</v>
      </c>
      <c r="C30" s="38"/>
      <c r="D30" s="219"/>
      <c r="E30" s="219"/>
      <c r="F30" s="336"/>
      <c r="G30" s="219"/>
      <c r="H30" s="219"/>
      <c r="I30" s="334"/>
      <c r="J30" s="251"/>
    </row>
    <row r="31" spans="1:10" ht="4.5" customHeight="1">
      <c r="A31" s="250"/>
      <c r="B31" s="338"/>
      <c r="C31" s="38"/>
      <c r="D31" s="219"/>
      <c r="E31" s="219"/>
      <c r="F31" s="336"/>
      <c r="G31" s="219"/>
      <c r="H31" s="219"/>
      <c r="I31" s="334"/>
      <c r="J31" s="251"/>
    </row>
    <row r="32" spans="1:10">
      <c r="A32" s="250"/>
      <c r="B32" s="339" t="s">
        <v>182</v>
      </c>
      <c r="C32" s="38"/>
      <c r="D32" s="219">
        <v>7.2740399999999994</v>
      </c>
      <c r="E32" s="219">
        <v>4.7962299999999995</v>
      </c>
      <c r="F32" s="336"/>
      <c r="G32" s="219">
        <v>7.9749480000000004</v>
      </c>
      <c r="H32" s="219">
        <v>5.398828</v>
      </c>
      <c r="I32" s="334"/>
      <c r="J32" s="251"/>
    </row>
    <row r="33" spans="1:10">
      <c r="A33" s="250"/>
      <c r="B33" s="339" t="s">
        <v>183</v>
      </c>
      <c r="C33" s="38"/>
      <c r="D33" s="219">
        <v>2.6570400000000003</v>
      </c>
      <c r="E33" s="219">
        <v>2.4969600000000001</v>
      </c>
      <c r="F33" s="336"/>
      <c r="G33" s="219">
        <v>2.9130669999999999</v>
      </c>
      <c r="H33" s="219">
        <v>2.8106779999999998</v>
      </c>
      <c r="I33" s="334"/>
      <c r="J33" s="251"/>
    </row>
    <row r="34" spans="1:10">
      <c r="A34" s="250"/>
      <c r="B34" s="339" t="s">
        <v>184</v>
      </c>
      <c r="C34" s="38"/>
      <c r="D34" s="219">
        <v>2.27271</v>
      </c>
      <c r="E34" s="219">
        <v>1.8942000000000001</v>
      </c>
      <c r="F34" s="336"/>
      <c r="G34" s="219">
        <v>2.4916999999999998</v>
      </c>
      <c r="H34" s="219">
        <v>2.1321880000000002</v>
      </c>
      <c r="I34" s="334"/>
      <c r="J34" s="251"/>
    </row>
    <row r="35" spans="1:10">
      <c r="A35" s="250"/>
      <c r="B35" s="339" t="s">
        <v>100</v>
      </c>
      <c r="C35" s="38"/>
      <c r="D35" s="219">
        <v>11.779</v>
      </c>
      <c r="E35" s="219">
        <v>10.555949999999999</v>
      </c>
      <c r="F35" s="336"/>
      <c r="G35" s="219">
        <v>12.913988</v>
      </c>
      <c r="H35" s="219">
        <v>11.882199999999999</v>
      </c>
      <c r="I35" s="334"/>
      <c r="J35" s="251"/>
    </row>
    <row r="36" spans="1:10" ht="9" customHeight="1">
      <c r="A36" s="250"/>
      <c r="B36" s="339"/>
      <c r="C36" s="38"/>
      <c r="D36" s="219"/>
      <c r="E36" s="219"/>
      <c r="F36" s="336"/>
      <c r="G36" s="219"/>
      <c r="H36" s="219"/>
      <c r="I36" s="334"/>
      <c r="J36" s="251"/>
    </row>
    <row r="37" spans="1:10">
      <c r="A37" s="250"/>
      <c r="B37" s="338" t="s">
        <v>156</v>
      </c>
      <c r="C37" s="38"/>
      <c r="D37" s="219"/>
      <c r="E37" s="219"/>
      <c r="F37" s="336"/>
      <c r="G37" s="219"/>
      <c r="H37" s="219"/>
      <c r="I37" s="334"/>
      <c r="J37" s="251"/>
    </row>
    <row r="38" spans="1:10" ht="4.5" customHeight="1">
      <c r="A38" s="250"/>
      <c r="B38" s="338"/>
      <c r="C38" s="38"/>
      <c r="D38" s="219"/>
      <c r="E38" s="219"/>
      <c r="F38" s="336"/>
      <c r="G38" s="219"/>
      <c r="H38" s="219"/>
      <c r="I38" s="334"/>
      <c r="J38" s="251"/>
    </row>
    <row r="39" spans="1:10">
      <c r="A39" s="250"/>
      <c r="B39" s="339" t="s">
        <v>185</v>
      </c>
      <c r="C39" s="38"/>
      <c r="D39" s="219">
        <v>12.206720000000001</v>
      </c>
      <c r="E39" s="219">
        <v>9.254529999999999</v>
      </c>
      <c r="F39" s="336"/>
      <c r="G39" s="219">
        <v>13.382925</v>
      </c>
      <c r="H39" s="219">
        <v>10.417263</v>
      </c>
      <c r="I39" s="334"/>
      <c r="J39" s="251"/>
    </row>
    <row r="40" spans="1:10">
      <c r="A40" s="250"/>
      <c r="B40" s="339" t="s">
        <v>186</v>
      </c>
      <c r="C40" s="38"/>
      <c r="D40" s="219">
        <v>11.65286</v>
      </c>
      <c r="E40" s="219">
        <v>10.76282</v>
      </c>
      <c r="F40" s="336"/>
      <c r="G40" s="219">
        <v>12.775691</v>
      </c>
      <c r="H40" s="219">
        <v>12.115059</v>
      </c>
      <c r="I40" s="334"/>
      <c r="J40" s="251"/>
    </row>
    <row r="41" spans="1:10">
      <c r="A41" s="250"/>
      <c r="B41" s="339" t="s">
        <v>187</v>
      </c>
      <c r="C41" s="38"/>
      <c r="D41" s="219">
        <v>1.0377000000000001</v>
      </c>
      <c r="E41" s="219">
        <v>0.85660999999999998</v>
      </c>
      <c r="F41" s="336"/>
      <c r="G41" s="219">
        <v>1.1376869999999999</v>
      </c>
      <c r="H41" s="219">
        <v>0.96423000000000003</v>
      </c>
      <c r="I41" s="334"/>
      <c r="J41" s="251"/>
    </row>
    <row r="42" spans="1:10" ht="9" customHeight="1">
      <c r="A42" s="250"/>
      <c r="B42" s="339"/>
      <c r="C42" s="38"/>
      <c r="D42" s="219"/>
      <c r="E42" s="219"/>
      <c r="F42" s="336"/>
      <c r="G42" s="219"/>
      <c r="H42" s="219"/>
      <c r="I42" s="334"/>
      <c r="J42" s="251"/>
    </row>
    <row r="43" spans="1:10" ht="14.25">
      <c r="A43" s="250"/>
      <c r="B43" s="338" t="s">
        <v>101</v>
      </c>
      <c r="C43" s="38"/>
      <c r="D43" s="219"/>
      <c r="E43" s="219"/>
      <c r="F43" s="336"/>
      <c r="G43" s="219"/>
      <c r="H43" s="219"/>
      <c r="I43" s="334"/>
      <c r="J43" s="251"/>
    </row>
    <row r="44" spans="1:10" ht="4.5" customHeight="1">
      <c r="A44" s="250"/>
      <c r="B44" s="338"/>
      <c r="C44" s="38"/>
      <c r="D44" s="219"/>
      <c r="E44" s="219"/>
      <c r="F44" s="336"/>
      <c r="G44" s="219"/>
      <c r="H44" s="219"/>
      <c r="I44" s="334"/>
      <c r="J44" s="251"/>
    </row>
    <row r="45" spans="1:10">
      <c r="A45" s="250"/>
      <c r="B45" s="339" t="s">
        <v>89</v>
      </c>
      <c r="C45" s="38"/>
      <c r="D45" s="219">
        <v>53.903509999999997</v>
      </c>
      <c r="E45" s="219">
        <v>55.671970000000002</v>
      </c>
      <c r="F45" s="336"/>
      <c r="G45" s="219">
        <v>59.097493999999998</v>
      </c>
      <c r="H45" s="219">
        <v>62.666584</v>
      </c>
      <c r="I45" s="334"/>
      <c r="J45" s="251"/>
    </row>
    <row r="46" spans="1:10">
      <c r="A46" s="250"/>
      <c r="B46" s="339" t="s">
        <v>90</v>
      </c>
      <c r="C46" s="38"/>
      <c r="D46" s="219">
        <v>24.3537</v>
      </c>
      <c r="E46" s="219">
        <v>19.467780000000001</v>
      </c>
      <c r="F46" s="336"/>
      <c r="G46" s="219">
        <v>26.700346</v>
      </c>
      <c r="H46" s="219">
        <v>21.913703999999999</v>
      </c>
      <c r="I46" s="334"/>
      <c r="J46" s="251"/>
    </row>
    <row r="47" spans="1:10">
      <c r="A47" s="250"/>
      <c r="B47" s="339" t="s">
        <v>91</v>
      </c>
      <c r="C47" s="38"/>
      <c r="D47" s="219">
        <v>12.82344</v>
      </c>
      <c r="E47" s="219">
        <v>14.035329999999998</v>
      </c>
      <c r="F47" s="336"/>
      <c r="G47" s="219">
        <v>14.059065</v>
      </c>
      <c r="H47" s="219">
        <v>15.798727</v>
      </c>
      <c r="I47" s="334"/>
      <c r="J47" s="251"/>
    </row>
    <row r="48" spans="1:10">
      <c r="A48" s="250"/>
      <c r="B48" s="339" t="s">
        <v>92</v>
      </c>
      <c r="C48" s="38"/>
      <c r="D48" s="219">
        <v>8.9193499999999997</v>
      </c>
      <c r="E48" s="219">
        <v>10.824920000000001</v>
      </c>
      <c r="F48" s="336"/>
      <c r="G48" s="219">
        <v>9.7787970000000008</v>
      </c>
      <c r="H48" s="219">
        <v>12.184964000000001</v>
      </c>
      <c r="I48" s="334"/>
      <c r="J48" s="251"/>
    </row>
    <row r="49" spans="1:10" ht="5.0999999999999996" customHeight="1" thickBot="1">
      <c r="A49" s="291"/>
      <c r="B49" s="33"/>
      <c r="C49" s="34"/>
      <c r="D49" s="35"/>
      <c r="E49" s="35"/>
      <c r="F49" s="35"/>
      <c r="G49" s="35"/>
      <c r="H49" s="35"/>
      <c r="I49" s="34"/>
      <c r="J49" s="251"/>
    </row>
    <row r="50" spans="1:10" ht="5.0999999999999996" customHeight="1" thickTop="1">
      <c r="A50" s="250"/>
      <c r="B50" s="293"/>
      <c r="C50" s="38"/>
      <c r="D50" s="38"/>
      <c r="E50" s="38"/>
      <c r="F50" s="38"/>
      <c r="G50" s="38"/>
      <c r="H50" s="38"/>
      <c r="I50" s="38"/>
      <c r="J50" s="251"/>
    </row>
    <row r="51" spans="1:10">
      <c r="A51" s="250"/>
      <c r="B51" s="400" t="s">
        <v>99</v>
      </c>
      <c r="C51" s="400"/>
      <c r="D51" s="400"/>
      <c r="E51" s="400"/>
      <c r="F51" s="400"/>
      <c r="G51" s="400"/>
      <c r="H51" s="340"/>
      <c r="I51" s="38"/>
      <c r="J51" s="251"/>
    </row>
    <row r="52" spans="1:10">
      <c r="A52" s="250"/>
      <c r="B52" s="340" t="s">
        <v>102</v>
      </c>
      <c r="C52" s="340"/>
      <c r="D52" s="340"/>
      <c r="E52" s="340"/>
      <c r="F52" s="340"/>
      <c r="G52" s="340"/>
      <c r="H52" s="340"/>
      <c r="I52" s="38"/>
      <c r="J52" s="251"/>
    </row>
    <row r="53" spans="1:10">
      <c r="A53" s="250"/>
      <c r="B53" s="341" t="s">
        <v>104</v>
      </c>
      <c r="C53" s="38"/>
      <c r="D53" s="38"/>
      <c r="E53" s="38"/>
      <c r="F53" s="38"/>
      <c r="G53" s="38"/>
      <c r="H53" s="38"/>
      <c r="I53" s="38"/>
      <c r="J53" s="251"/>
    </row>
    <row r="54" spans="1:10">
      <c r="A54" s="250"/>
      <c r="B54" s="200" t="s">
        <v>228</v>
      </c>
      <c r="C54" s="38"/>
      <c r="D54" s="38"/>
      <c r="E54" s="38"/>
      <c r="F54" s="38"/>
      <c r="G54" s="38"/>
      <c r="H54" s="38"/>
      <c r="I54" s="38"/>
      <c r="J54" s="251"/>
    </row>
    <row r="55" spans="1:10" ht="13.5" thickBot="1">
      <c r="A55" s="240"/>
      <c r="B55" s="239" t="s">
        <v>249</v>
      </c>
      <c r="C55" s="264"/>
      <c r="D55" s="264"/>
      <c r="E55" s="264"/>
      <c r="F55" s="264"/>
      <c r="G55" s="264"/>
      <c r="H55" s="264"/>
      <c r="I55" s="264"/>
      <c r="J55" s="269"/>
    </row>
    <row r="62" spans="1:10" ht="23.25" customHeight="1"/>
    <row r="63" spans="1:10" ht="27" customHeight="1"/>
  </sheetData>
  <mergeCells count="6">
    <mergeCell ref="B51:G51"/>
    <mergeCell ref="D5:E5"/>
    <mergeCell ref="G5:H5"/>
    <mergeCell ref="B5:B6"/>
    <mergeCell ref="B1:H1"/>
    <mergeCell ref="B2:H2"/>
  </mergeCells>
  <hyperlinks>
    <hyperlink ref="B55" r:id="rId1"/>
  </hyperlinks>
  <printOptions horizontalCentered="1"/>
  <pageMargins left="0.94488188976377963" right="0.86614173228346458" top="0.74803149606299213" bottom="0.98425196850393704" header="0" footer="1.17"/>
  <pageSetup scale="77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8"/>
  <sheetViews>
    <sheetView zoomScaleNormal="100" zoomScaleSheetLayoutView="100" workbookViewId="0">
      <pane xSplit="3" ySplit="11" topLeftCell="D12" activePane="bottomRight" state="frozen"/>
      <selection pane="topRight" activeCell="D1" sqref="D1"/>
      <selection pane="bottomLeft" activeCell="A13" sqref="A13"/>
      <selection pane="bottomRight" sqref="A1:XFD1"/>
    </sheetView>
  </sheetViews>
  <sheetFormatPr baseColWidth="10" defaultRowHeight="12.75"/>
  <cols>
    <col min="1" max="1" width="1.7109375" style="46" customWidth="1"/>
    <col min="2" max="2" width="17.42578125" style="168" bestFit="1" customWidth="1"/>
    <col min="3" max="3" width="0.85546875" style="46" customWidth="1"/>
    <col min="4" max="5" width="8.7109375" style="46" customWidth="1"/>
    <col min="6" max="6" width="0.85546875" style="46" customWidth="1"/>
    <col min="7" max="8" width="8.7109375" style="46" customWidth="1"/>
    <col min="9" max="9" width="0.85546875" style="46" customWidth="1"/>
    <col min="10" max="11" width="8.7109375" style="46" customWidth="1"/>
    <col min="12" max="12" width="0.85546875" style="46" customWidth="1"/>
    <col min="13" max="14" width="8.7109375" style="46" customWidth="1"/>
    <col min="15" max="15" width="1.7109375" style="46" customWidth="1"/>
    <col min="16" max="17" width="8.7109375" style="46" customWidth="1"/>
    <col min="18" max="18" width="0.85546875" style="46" customWidth="1"/>
    <col min="19" max="20" width="8.7109375" style="46" customWidth="1"/>
    <col min="21" max="21" width="0.85546875" style="46" customWidth="1"/>
    <col min="22" max="23" width="8.7109375" style="46" customWidth="1"/>
    <col min="24" max="24" width="0.85546875" style="46" customWidth="1"/>
    <col min="25" max="26" width="8.7109375" style="46" customWidth="1"/>
    <col min="27" max="27" width="0.85546875" style="46" customWidth="1"/>
    <col min="28" max="29" width="8.7109375" style="46" customWidth="1"/>
    <col min="30" max="30" width="0.85546875" style="46" customWidth="1"/>
    <col min="31" max="32" width="8.7109375" style="46" customWidth="1"/>
    <col min="33" max="33" width="0.85546875" style="46" customWidth="1"/>
    <col min="34" max="35" width="9.5703125" style="46" bestFit="1" customWidth="1"/>
    <col min="36" max="36" width="1.7109375" style="46" customWidth="1"/>
    <col min="37" max="16384" width="11.42578125" style="46"/>
  </cols>
  <sheetData>
    <row r="1" spans="1:48" ht="15.75" customHeight="1">
      <c r="A1" s="203"/>
      <c r="B1" s="383" t="s">
        <v>230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7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</row>
    <row r="2" spans="1:48" ht="15.75" customHeight="1">
      <c r="A2" s="342"/>
      <c r="B2" s="405" t="s">
        <v>176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15"/>
      <c r="AJ2" s="75"/>
    </row>
    <row r="3" spans="1:48" ht="5.0999999999999996" customHeight="1" thickBot="1">
      <c r="A3" s="3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344"/>
    </row>
    <row r="4" spans="1:48" ht="5.0999999999999996" customHeight="1" thickTop="1">
      <c r="A4" s="305"/>
      <c r="B4" s="6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211"/>
    </row>
    <row r="5" spans="1:48" s="166" customFormat="1" ht="17.25" customHeight="1">
      <c r="A5" s="345"/>
      <c r="B5" s="416" t="s">
        <v>105</v>
      </c>
      <c r="C5" s="76"/>
      <c r="D5" s="26"/>
      <c r="E5" s="26"/>
      <c r="F5" s="26"/>
      <c r="G5" s="26"/>
      <c r="H5" s="26"/>
      <c r="I5" s="26"/>
      <c r="J5" s="413" t="s">
        <v>75</v>
      </c>
      <c r="K5" s="413"/>
      <c r="L5" s="413"/>
      <c r="M5" s="413"/>
      <c r="N5" s="413"/>
      <c r="O5" s="27"/>
      <c r="P5" s="414" t="s">
        <v>76</v>
      </c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198"/>
      <c r="AG5" s="76"/>
      <c r="AH5" s="76"/>
      <c r="AI5" s="346"/>
    </row>
    <row r="6" spans="1:48" s="166" customFormat="1" ht="5.0999999999999996" customHeight="1">
      <c r="A6" s="345"/>
      <c r="B6" s="416"/>
      <c r="C6" s="76"/>
      <c r="D6" s="347"/>
      <c r="E6" s="347"/>
      <c r="F6" s="347"/>
      <c r="G6" s="347"/>
      <c r="H6" s="347"/>
      <c r="I6" s="347"/>
      <c r="J6" s="410"/>
      <c r="K6" s="410"/>
      <c r="L6" s="410"/>
      <c r="M6" s="410"/>
      <c r="N6" s="410"/>
      <c r="O6" s="23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3"/>
      <c r="AH6" s="22"/>
      <c r="AI6" s="348"/>
    </row>
    <row r="7" spans="1:48" s="166" customFormat="1" ht="5.0999999999999996" customHeight="1">
      <c r="A7" s="345"/>
      <c r="B7" s="416"/>
      <c r="C7" s="76"/>
      <c r="D7" s="347"/>
      <c r="E7" s="347"/>
      <c r="F7" s="347"/>
      <c r="G7" s="347"/>
      <c r="H7" s="347"/>
      <c r="I7" s="347"/>
      <c r="J7" s="347"/>
      <c r="K7" s="347"/>
      <c r="L7" s="347"/>
      <c r="M7" s="26"/>
      <c r="N7" s="26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76"/>
      <c r="AH7" s="76"/>
      <c r="AI7" s="346"/>
    </row>
    <row r="8" spans="1:48" s="166" customFormat="1" ht="29.25" customHeight="1">
      <c r="A8" s="345"/>
      <c r="B8" s="416"/>
      <c r="C8" s="76"/>
      <c r="D8" s="418" t="s">
        <v>77</v>
      </c>
      <c r="E8" s="418"/>
      <c r="F8" s="79"/>
      <c r="G8" s="410" t="s">
        <v>78</v>
      </c>
      <c r="H8" s="410"/>
      <c r="I8" s="79"/>
      <c r="J8" s="381" t="s">
        <v>79</v>
      </c>
      <c r="K8" s="381"/>
      <c r="L8" s="79"/>
      <c r="M8" s="381" t="s">
        <v>81</v>
      </c>
      <c r="N8" s="381"/>
      <c r="O8" s="23"/>
      <c r="P8" s="402" t="s">
        <v>1</v>
      </c>
      <c r="Q8" s="402"/>
      <c r="R8" s="53"/>
      <c r="S8" s="402" t="s">
        <v>2</v>
      </c>
      <c r="T8" s="402"/>
      <c r="U8" s="167"/>
      <c r="V8" s="402" t="s">
        <v>3</v>
      </c>
      <c r="W8" s="402"/>
      <c r="X8" s="53"/>
      <c r="Y8" s="402" t="s">
        <v>4</v>
      </c>
      <c r="Z8" s="402"/>
      <c r="AA8" s="167"/>
      <c r="AB8" s="402" t="s">
        <v>42</v>
      </c>
      <c r="AC8" s="402"/>
      <c r="AD8" s="53"/>
      <c r="AE8" s="402" t="s">
        <v>5</v>
      </c>
      <c r="AF8" s="402"/>
      <c r="AG8" s="53"/>
      <c r="AH8" s="402" t="s">
        <v>56</v>
      </c>
      <c r="AI8" s="417"/>
      <c r="AK8" s="53"/>
    </row>
    <row r="9" spans="1:48" s="168" customFormat="1" ht="14.1" customHeight="1">
      <c r="A9" s="327"/>
      <c r="B9" s="416"/>
      <c r="C9" s="68"/>
      <c r="D9" s="79">
        <v>2008</v>
      </c>
      <c r="E9" s="79">
        <v>2010</v>
      </c>
      <c r="F9" s="79"/>
      <c r="G9" s="79">
        <v>2008</v>
      </c>
      <c r="H9" s="79">
        <v>2010</v>
      </c>
      <c r="I9" s="79"/>
      <c r="J9" s="179">
        <v>2008</v>
      </c>
      <c r="K9" s="179">
        <v>2010</v>
      </c>
      <c r="L9" s="79"/>
      <c r="M9" s="179">
        <v>2008</v>
      </c>
      <c r="N9" s="179">
        <v>2010</v>
      </c>
      <c r="O9" s="28"/>
      <c r="P9" s="179">
        <v>2008</v>
      </c>
      <c r="Q9" s="179">
        <v>2010</v>
      </c>
      <c r="R9" s="53"/>
      <c r="S9" s="179">
        <v>2008</v>
      </c>
      <c r="T9" s="179">
        <v>2010</v>
      </c>
      <c r="U9" s="53"/>
      <c r="V9" s="179">
        <v>2008</v>
      </c>
      <c r="W9" s="179">
        <v>2010</v>
      </c>
      <c r="X9" s="53"/>
      <c r="Y9" s="179">
        <v>2008</v>
      </c>
      <c r="Z9" s="179">
        <v>2010</v>
      </c>
      <c r="AA9" s="53"/>
      <c r="AB9" s="179">
        <v>2008</v>
      </c>
      <c r="AC9" s="179">
        <v>2010</v>
      </c>
      <c r="AD9" s="53"/>
      <c r="AE9" s="179">
        <v>2008</v>
      </c>
      <c r="AF9" s="179">
        <v>2010</v>
      </c>
      <c r="AG9" s="68"/>
      <c r="AH9" s="179">
        <v>2008</v>
      </c>
      <c r="AI9" s="349">
        <v>2010</v>
      </c>
    </row>
    <row r="10" spans="1:48" s="48" customFormat="1" ht="5.0999999999999996" customHeight="1" thickBot="1">
      <c r="A10" s="350"/>
      <c r="B10" s="69"/>
      <c r="C10" s="169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69"/>
      <c r="AH10" s="169"/>
      <c r="AI10" s="351"/>
    </row>
    <row r="11" spans="1:48" s="48" customFormat="1" ht="5.0999999999999996" customHeight="1">
      <c r="A11" s="305"/>
      <c r="B11" s="68"/>
      <c r="D11" s="197"/>
      <c r="E11" s="197"/>
      <c r="F11" s="197"/>
      <c r="G11" s="197"/>
      <c r="H11" s="197"/>
      <c r="I11" s="197"/>
      <c r="J11" s="197"/>
      <c r="K11" s="197"/>
      <c r="L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I11" s="211"/>
    </row>
    <row r="12" spans="1:48">
      <c r="A12" s="305"/>
      <c r="B12" s="170" t="s">
        <v>11</v>
      </c>
      <c r="C12" s="48"/>
      <c r="D12" s="72">
        <v>1.9581040000000001</v>
      </c>
      <c r="E12" s="72">
        <v>1.914385</v>
      </c>
      <c r="F12" s="85"/>
      <c r="G12" s="85">
        <v>0.1234426</v>
      </c>
      <c r="H12" s="85">
        <v>0.12166159999999999</v>
      </c>
      <c r="I12" s="85"/>
      <c r="J12" s="85">
        <v>0.66317530000000002</v>
      </c>
      <c r="K12" s="85">
        <v>0.65953209999999995</v>
      </c>
      <c r="L12" s="85"/>
      <c r="M12" s="85">
        <v>0.25084709999999999</v>
      </c>
      <c r="N12" s="85">
        <v>0.25148470000000001</v>
      </c>
      <c r="O12" s="72"/>
      <c r="P12" s="72">
        <v>14.052890000000001</v>
      </c>
      <c r="Q12" s="171">
        <v>15.587960000000001</v>
      </c>
      <c r="R12" s="72"/>
      <c r="S12" s="72">
        <v>15.565470000000001</v>
      </c>
      <c r="T12" s="171">
        <v>14.05198</v>
      </c>
      <c r="U12" s="171"/>
      <c r="V12" s="72">
        <v>42.531029999999994</v>
      </c>
      <c r="W12" s="171">
        <v>40.708919999999999</v>
      </c>
      <c r="X12" s="171"/>
      <c r="Y12" s="72">
        <v>7.7774700000000001</v>
      </c>
      <c r="Z12" s="72">
        <v>7.6371499999999992</v>
      </c>
      <c r="AA12" s="72"/>
      <c r="AB12" s="72">
        <v>2.8636699999999999</v>
      </c>
      <c r="AC12" s="72">
        <v>2.8759000000000001</v>
      </c>
      <c r="AD12" s="72"/>
      <c r="AE12" s="72">
        <v>17.209479999999999</v>
      </c>
      <c r="AF12" s="171">
        <v>19.138099999999998</v>
      </c>
      <c r="AG12" s="171"/>
      <c r="AH12" s="16">
        <f>AE12+AB12+Y12+V12+S12+P12</f>
        <v>100.00001</v>
      </c>
      <c r="AI12" s="352">
        <f>AF12+AC12+Z12+W12+T12+Q12</f>
        <v>100.00000999999999</v>
      </c>
    </row>
    <row r="13" spans="1:48" ht="13.5" customHeight="1">
      <c r="A13" s="305"/>
      <c r="B13" s="170" t="s">
        <v>13</v>
      </c>
      <c r="C13" s="48"/>
      <c r="D13" s="72">
        <v>2.1450740000000001</v>
      </c>
      <c r="E13" s="72">
        <v>2.1628129999999999</v>
      </c>
      <c r="F13" s="85"/>
      <c r="G13" s="85">
        <v>9.4284199999999999E-2</v>
      </c>
      <c r="H13" s="85">
        <v>0.1156254</v>
      </c>
      <c r="I13" s="85"/>
      <c r="J13" s="85">
        <v>0.67875620000000003</v>
      </c>
      <c r="K13" s="85">
        <v>0.68023440000000002</v>
      </c>
      <c r="L13" s="85"/>
      <c r="M13" s="85">
        <v>0.17900360000000001</v>
      </c>
      <c r="N13" s="85">
        <v>0.21819469999999999</v>
      </c>
      <c r="O13" s="72"/>
      <c r="P13" s="72">
        <v>12.858749999999999</v>
      </c>
      <c r="Q13" s="171">
        <v>13.560079999999999</v>
      </c>
      <c r="R13" s="72"/>
      <c r="S13" s="72">
        <v>23.721709999999998</v>
      </c>
      <c r="T13" s="171">
        <v>19.676349999999999</v>
      </c>
      <c r="U13" s="72"/>
      <c r="V13" s="72">
        <v>38.901940000000003</v>
      </c>
      <c r="W13" s="171">
        <v>35.455289999999998</v>
      </c>
      <c r="X13" s="72"/>
      <c r="Y13" s="72">
        <v>6.7532100000000002</v>
      </c>
      <c r="Z13" s="72">
        <v>10.47988</v>
      </c>
      <c r="AA13" s="72"/>
      <c r="AB13" s="72">
        <v>5.4519199999999994</v>
      </c>
      <c r="AC13" s="72">
        <v>4.8782199999999998</v>
      </c>
      <c r="AD13" s="72"/>
      <c r="AE13" s="72">
        <v>12.312470000000001</v>
      </c>
      <c r="AF13" s="171">
        <v>15.950190000000001</v>
      </c>
      <c r="AG13" s="171"/>
      <c r="AH13" s="16">
        <f t="shared" ref="AH13:AH43" si="0">AE13+AB13+Y13+V13+S13+P13</f>
        <v>100</v>
      </c>
      <c r="AI13" s="352">
        <f t="shared" ref="AI13:AI43" si="1">AF13+AC13+Z13+W13+T13+Q13</f>
        <v>100.00000999999999</v>
      </c>
    </row>
    <row r="14" spans="1:48">
      <c r="A14" s="305"/>
      <c r="B14" s="170" t="s">
        <v>16</v>
      </c>
      <c r="C14" s="48"/>
      <c r="D14" s="72">
        <v>2.2505000000000002</v>
      </c>
      <c r="E14" s="72">
        <v>2.2712140000000001</v>
      </c>
      <c r="F14" s="85"/>
      <c r="G14" s="85">
        <v>8.0439999999999998E-2</v>
      </c>
      <c r="H14" s="85">
        <v>0.1170476</v>
      </c>
      <c r="I14" s="85"/>
      <c r="J14" s="85">
        <v>0.68754170000000003</v>
      </c>
      <c r="K14" s="85">
        <v>0.68926779999999999</v>
      </c>
      <c r="L14" s="85"/>
      <c r="M14" s="85">
        <v>0.14744940000000001</v>
      </c>
      <c r="N14" s="85">
        <v>0.2131295</v>
      </c>
      <c r="O14" s="72"/>
      <c r="P14" s="72">
        <v>12.471119999999999</v>
      </c>
      <c r="Q14" s="171">
        <v>11.49216</v>
      </c>
      <c r="R14" s="72"/>
      <c r="S14" s="72">
        <v>17.273160000000001</v>
      </c>
      <c r="T14" s="171">
        <v>14.03294</v>
      </c>
      <c r="U14" s="72"/>
      <c r="V14" s="72">
        <v>35.846270000000004</v>
      </c>
      <c r="W14" s="171">
        <v>33.660499999999999</v>
      </c>
      <c r="X14" s="72"/>
      <c r="Y14" s="72">
        <v>10.06263</v>
      </c>
      <c r="Z14" s="72">
        <v>10.99788</v>
      </c>
      <c r="AA14" s="72"/>
      <c r="AB14" s="72">
        <v>8.5393100000000004</v>
      </c>
      <c r="AC14" s="72">
        <v>6.1810299999999998</v>
      </c>
      <c r="AD14" s="72"/>
      <c r="AE14" s="72">
        <v>15.807499999999999</v>
      </c>
      <c r="AF14" s="171">
        <v>23.635480000000001</v>
      </c>
      <c r="AG14" s="171"/>
      <c r="AH14" s="16">
        <f t="shared" si="0"/>
        <v>99.999989999999997</v>
      </c>
      <c r="AI14" s="352">
        <f t="shared" si="1"/>
        <v>99.999989999999997</v>
      </c>
    </row>
    <row r="15" spans="1:48">
      <c r="A15" s="305"/>
      <c r="B15" s="170" t="s">
        <v>17</v>
      </c>
      <c r="C15" s="48"/>
      <c r="D15" s="72">
        <v>2.6022430000000001</v>
      </c>
      <c r="E15" s="72">
        <v>2.562214</v>
      </c>
      <c r="F15" s="85"/>
      <c r="G15" s="85">
        <v>0.19696659999999999</v>
      </c>
      <c r="H15" s="85">
        <v>0.21368799999999999</v>
      </c>
      <c r="I15" s="85"/>
      <c r="J15" s="85">
        <v>0.71685359999999998</v>
      </c>
      <c r="K15" s="85">
        <v>0.71351779999999998</v>
      </c>
      <c r="L15" s="85"/>
      <c r="M15" s="85">
        <v>0.32555650000000003</v>
      </c>
      <c r="N15" s="85">
        <v>0.35704330000000001</v>
      </c>
      <c r="O15" s="72"/>
      <c r="P15" s="72">
        <v>12.133789999999999</v>
      </c>
      <c r="Q15" s="171">
        <v>12.53675</v>
      </c>
      <c r="R15" s="72"/>
      <c r="S15" s="72">
        <v>12.583159999999999</v>
      </c>
      <c r="T15" s="171">
        <v>9.6083499999999997</v>
      </c>
      <c r="U15" s="171"/>
      <c r="V15" s="72">
        <v>33.267580000000002</v>
      </c>
      <c r="W15" s="171">
        <v>32.305129999999998</v>
      </c>
      <c r="X15" s="171"/>
      <c r="Y15" s="72">
        <v>15.213769999999998</v>
      </c>
      <c r="Z15" s="72">
        <v>13.86463</v>
      </c>
      <c r="AA15" s="72"/>
      <c r="AB15" s="72">
        <v>14.939410000000001</v>
      </c>
      <c r="AC15" s="72">
        <v>12.92296</v>
      </c>
      <c r="AD15" s="72"/>
      <c r="AE15" s="72">
        <v>11.86229</v>
      </c>
      <c r="AF15" s="171">
        <v>18.762170000000001</v>
      </c>
      <c r="AG15" s="171"/>
      <c r="AH15" s="16">
        <f t="shared" si="0"/>
        <v>100</v>
      </c>
      <c r="AI15" s="352">
        <f t="shared" si="1"/>
        <v>99.999989999999997</v>
      </c>
    </row>
    <row r="16" spans="1:48">
      <c r="A16" s="305"/>
      <c r="B16" s="170" t="s">
        <v>20</v>
      </c>
      <c r="C16" s="48"/>
      <c r="D16" s="72">
        <v>1.9540040000000001</v>
      </c>
      <c r="E16" s="72">
        <v>1.8675980000000001</v>
      </c>
      <c r="F16" s="85"/>
      <c r="G16" s="85">
        <v>0.1072284</v>
      </c>
      <c r="H16" s="85">
        <v>8.7006600000000003E-2</v>
      </c>
      <c r="I16" s="85"/>
      <c r="J16" s="85">
        <v>0.66283360000000002</v>
      </c>
      <c r="K16" s="85">
        <v>0.65563320000000003</v>
      </c>
      <c r="L16" s="85"/>
      <c r="M16" s="85">
        <v>0.21824299999999999</v>
      </c>
      <c r="N16" s="85">
        <v>0.1832657</v>
      </c>
      <c r="O16" s="72"/>
      <c r="P16" s="72">
        <v>11.97705</v>
      </c>
      <c r="Q16" s="171">
        <v>12.95932</v>
      </c>
      <c r="R16" s="72"/>
      <c r="S16" s="72">
        <v>22.702310000000001</v>
      </c>
      <c r="T16" s="171">
        <v>17.957699999999999</v>
      </c>
      <c r="U16" s="72"/>
      <c r="V16" s="72">
        <v>37.217970000000001</v>
      </c>
      <c r="W16" s="171">
        <v>33.63899</v>
      </c>
      <c r="X16" s="72"/>
      <c r="Y16" s="72">
        <v>5.8851100000000001</v>
      </c>
      <c r="Z16" s="72">
        <v>4.7869599999999997</v>
      </c>
      <c r="AA16" s="72"/>
      <c r="AB16" s="72">
        <v>4.6691500000000001</v>
      </c>
      <c r="AC16" s="72">
        <v>6.4983599999999999</v>
      </c>
      <c r="AD16" s="72"/>
      <c r="AE16" s="72">
        <v>17.548410000000001</v>
      </c>
      <c r="AF16" s="171">
        <v>24.158669999999997</v>
      </c>
      <c r="AG16" s="171"/>
      <c r="AH16" s="16">
        <f t="shared" si="0"/>
        <v>100</v>
      </c>
      <c r="AI16" s="352">
        <f t="shared" si="1"/>
        <v>100</v>
      </c>
    </row>
    <row r="17" spans="1:35">
      <c r="A17" s="305"/>
      <c r="B17" s="170" t="s">
        <v>22</v>
      </c>
      <c r="C17" s="48"/>
      <c r="D17" s="72">
        <v>1.9226529999999999</v>
      </c>
      <c r="E17" s="72">
        <v>2.0244089999999999</v>
      </c>
      <c r="F17" s="85"/>
      <c r="G17" s="85">
        <v>8.7918899999999994E-2</v>
      </c>
      <c r="H17" s="85">
        <v>0.11705500000000001</v>
      </c>
      <c r="I17" s="85"/>
      <c r="J17" s="85">
        <v>0.66022110000000001</v>
      </c>
      <c r="K17" s="85">
        <v>0.66870079999999998</v>
      </c>
      <c r="L17" s="85"/>
      <c r="M17" s="85">
        <v>0.1811431</v>
      </c>
      <c r="N17" s="85">
        <v>0.2319929</v>
      </c>
      <c r="O17" s="72"/>
      <c r="P17" s="72">
        <v>15.725020000000001</v>
      </c>
      <c r="Q17" s="171">
        <v>14.54566</v>
      </c>
      <c r="R17" s="72"/>
      <c r="S17" s="72">
        <v>10.90216</v>
      </c>
      <c r="T17" s="171">
        <v>10.923159999999999</v>
      </c>
      <c r="U17" s="72"/>
      <c r="V17" s="72">
        <v>43.623660000000001</v>
      </c>
      <c r="W17" s="171">
        <v>41.610889999999998</v>
      </c>
      <c r="X17" s="72"/>
      <c r="Y17" s="72">
        <v>12.845549999999999</v>
      </c>
      <c r="Z17" s="72">
        <v>11.52942</v>
      </c>
      <c r="AA17" s="72"/>
      <c r="AB17" s="72">
        <v>3.0853200000000003</v>
      </c>
      <c r="AC17" s="72">
        <v>2.8178700000000001</v>
      </c>
      <c r="AD17" s="72"/>
      <c r="AE17" s="72">
        <v>13.818289999999999</v>
      </c>
      <c r="AF17" s="171">
        <v>18.573</v>
      </c>
      <c r="AG17" s="171"/>
      <c r="AH17" s="16">
        <f t="shared" si="0"/>
        <v>100</v>
      </c>
      <c r="AI17" s="352">
        <f t="shared" si="1"/>
        <v>100</v>
      </c>
    </row>
    <row r="18" spans="1:35">
      <c r="A18" s="305"/>
      <c r="B18" s="170" t="s">
        <v>10</v>
      </c>
      <c r="C18" s="48"/>
      <c r="D18" s="72">
        <v>3.1459100000000002</v>
      </c>
      <c r="E18" s="72">
        <v>2.865316</v>
      </c>
      <c r="F18" s="85"/>
      <c r="G18" s="85">
        <v>0.4035222</v>
      </c>
      <c r="H18" s="85">
        <v>0.3742915</v>
      </c>
      <c r="I18" s="85"/>
      <c r="J18" s="85">
        <v>0.76215920000000004</v>
      </c>
      <c r="K18" s="85">
        <v>0.73877630000000005</v>
      </c>
      <c r="L18" s="85"/>
      <c r="M18" s="85">
        <v>0.58656759999999997</v>
      </c>
      <c r="N18" s="85">
        <v>0.57903079999999996</v>
      </c>
      <c r="O18" s="72"/>
      <c r="P18" s="72">
        <v>13.683680000000001</v>
      </c>
      <c r="Q18" s="171">
        <v>13.89162</v>
      </c>
      <c r="R18" s="72"/>
      <c r="S18" s="72">
        <v>18.35604</v>
      </c>
      <c r="T18" s="171">
        <v>14.070550000000001</v>
      </c>
      <c r="U18" s="72"/>
      <c r="V18" s="72">
        <v>29.91254</v>
      </c>
      <c r="W18" s="171">
        <v>32.192009999999996</v>
      </c>
      <c r="X18" s="72"/>
      <c r="Y18" s="72">
        <v>14.846200000000001</v>
      </c>
      <c r="Z18" s="72">
        <v>14.04088</v>
      </c>
      <c r="AA18" s="72"/>
      <c r="AB18" s="72">
        <v>13.194570000000001</v>
      </c>
      <c r="AC18" s="72">
        <v>13.511619999999999</v>
      </c>
      <c r="AD18" s="72"/>
      <c r="AE18" s="72">
        <v>10.006969999999999</v>
      </c>
      <c r="AF18" s="171">
        <v>12.293329999999999</v>
      </c>
      <c r="AG18" s="171"/>
      <c r="AH18" s="16">
        <f t="shared" si="0"/>
        <v>100.00000000000001</v>
      </c>
      <c r="AI18" s="352">
        <f t="shared" si="1"/>
        <v>100.00000999999999</v>
      </c>
    </row>
    <row r="19" spans="1:35">
      <c r="A19" s="305"/>
      <c r="B19" s="170" t="s">
        <v>26</v>
      </c>
      <c r="C19" s="48"/>
      <c r="D19" s="72">
        <v>2.5746440000000002</v>
      </c>
      <c r="E19" s="72">
        <v>2.0970049999999998</v>
      </c>
      <c r="F19" s="85"/>
      <c r="G19" s="85">
        <v>0.13894509999999999</v>
      </c>
      <c r="H19" s="85">
        <v>0.137021</v>
      </c>
      <c r="I19" s="85"/>
      <c r="J19" s="85">
        <v>0.71455369999999996</v>
      </c>
      <c r="K19" s="85">
        <v>0.67475039999999997</v>
      </c>
      <c r="L19" s="85"/>
      <c r="M19" s="85">
        <v>0.23137269999999999</v>
      </c>
      <c r="N19" s="85">
        <v>0.2645344</v>
      </c>
      <c r="O19" s="72"/>
      <c r="P19" s="72">
        <v>12.415859999999999</v>
      </c>
      <c r="Q19" s="171">
        <v>14.89363</v>
      </c>
      <c r="R19" s="72"/>
      <c r="S19" s="72">
        <v>18.613129999999998</v>
      </c>
      <c r="T19" s="171">
        <v>15.88447</v>
      </c>
      <c r="U19" s="72"/>
      <c r="V19" s="72">
        <v>32.816830000000003</v>
      </c>
      <c r="W19" s="171">
        <v>37.226080000000003</v>
      </c>
      <c r="X19" s="72"/>
      <c r="Y19" s="72">
        <v>10.597300000000001</v>
      </c>
      <c r="Z19" s="72">
        <v>7.1846300000000003</v>
      </c>
      <c r="AA19" s="72"/>
      <c r="AB19" s="72">
        <v>10.718780000000001</v>
      </c>
      <c r="AC19" s="72">
        <v>6.6084199999999997</v>
      </c>
      <c r="AD19" s="72"/>
      <c r="AE19" s="72">
        <v>14.838090000000001</v>
      </c>
      <c r="AF19" s="171">
        <v>18.202780000000001</v>
      </c>
      <c r="AG19" s="171"/>
      <c r="AH19" s="16">
        <f t="shared" si="0"/>
        <v>99.999989999999997</v>
      </c>
      <c r="AI19" s="352">
        <f t="shared" si="1"/>
        <v>100.00001</v>
      </c>
    </row>
    <row r="20" spans="1:35">
      <c r="A20" s="305"/>
      <c r="B20" s="170" t="s">
        <v>28</v>
      </c>
      <c r="C20" s="48"/>
      <c r="D20" s="72">
        <v>2.1831390000000002</v>
      </c>
      <c r="E20" s="72">
        <v>2.0991300000000002</v>
      </c>
      <c r="F20" s="85"/>
      <c r="G20" s="85">
        <v>0.1017103</v>
      </c>
      <c r="H20" s="85">
        <v>0.1004681</v>
      </c>
      <c r="I20" s="85"/>
      <c r="J20" s="85">
        <v>0.68192819999999998</v>
      </c>
      <c r="K20" s="85">
        <v>0.67492750000000001</v>
      </c>
      <c r="L20" s="85"/>
      <c r="M20" s="85">
        <v>0.19062219999999999</v>
      </c>
      <c r="N20" s="85">
        <v>0.19381950000000001</v>
      </c>
      <c r="O20" s="72"/>
      <c r="P20" s="72">
        <v>8.16404</v>
      </c>
      <c r="Q20" s="171">
        <v>8.4072999999999993</v>
      </c>
      <c r="R20" s="72"/>
      <c r="S20" s="72">
        <v>27.918739999999996</v>
      </c>
      <c r="T20" s="171">
        <v>24.018999999999998</v>
      </c>
      <c r="U20" s="72"/>
      <c r="V20" s="72">
        <v>39.00855</v>
      </c>
      <c r="W20" s="171">
        <v>39.53875</v>
      </c>
      <c r="X20" s="72"/>
      <c r="Y20" s="72">
        <v>7.3222999999999994</v>
      </c>
      <c r="Z20" s="72">
        <v>8.4980100000000007</v>
      </c>
      <c r="AA20" s="72"/>
      <c r="AB20" s="72">
        <v>2.9581400000000002</v>
      </c>
      <c r="AC20" s="72">
        <v>4.0248699999999999</v>
      </c>
      <c r="AD20" s="72"/>
      <c r="AE20" s="72">
        <v>14.62824</v>
      </c>
      <c r="AF20" s="171">
        <v>15.51207</v>
      </c>
      <c r="AG20" s="171"/>
      <c r="AH20" s="16">
        <f t="shared" si="0"/>
        <v>100.00000999999999</v>
      </c>
      <c r="AI20" s="352">
        <f t="shared" si="1"/>
        <v>100</v>
      </c>
    </row>
    <row r="21" spans="1:35">
      <c r="A21" s="305"/>
      <c r="B21" s="170" t="s">
        <v>29</v>
      </c>
      <c r="C21" s="48"/>
      <c r="D21" s="72">
        <v>2.4855420000000001</v>
      </c>
      <c r="E21" s="72">
        <v>2.2361979999999999</v>
      </c>
      <c r="F21" s="85"/>
      <c r="G21" s="85">
        <v>0.20187930000000001</v>
      </c>
      <c r="H21" s="85">
        <v>0.19134509999999999</v>
      </c>
      <c r="I21" s="85"/>
      <c r="J21" s="85">
        <v>0.70712850000000005</v>
      </c>
      <c r="K21" s="85">
        <v>0.68634980000000001</v>
      </c>
      <c r="L21" s="85"/>
      <c r="M21" s="85">
        <v>0.34460400000000002</v>
      </c>
      <c r="N21" s="85">
        <v>0.35237410000000002</v>
      </c>
      <c r="O21" s="72"/>
      <c r="P21" s="72">
        <v>11.717030000000001</v>
      </c>
      <c r="Q21" s="171">
        <v>11.379530000000001</v>
      </c>
      <c r="R21" s="72"/>
      <c r="S21" s="72">
        <v>21.898150000000001</v>
      </c>
      <c r="T21" s="171">
        <v>17.624509999999997</v>
      </c>
      <c r="U21" s="72"/>
      <c r="V21" s="72">
        <v>33.486909999999995</v>
      </c>
      <c r="W21" s="171">
        <v>37.396449999999994</v>
      </c>
      <c r="X21" s="72"/>
      <c r="Y21" s="72">
        <v>7.716870000000001</v>
      </c>
      <c r="Z21" s="72">
        <v>8.6535899999999994</v>
      </c>
      <c r="AA21" s="72"/>
      <c r="AB21" s="72">
        <v>11.053269999999999</v>
      </c>
      <c r="AC21" s="72">
        <v>10.952629999999999</v>
      </c>
      <c r="AD21" s="72"/>
      <c r="AE21" s="72">
        <v>14.12777</v>
      </c>
      <c r="AF21" s="171">
        <v>13.99329</v>
      </c>
      <c r="AG21" s="171"/>
      <c r="AH21" s="16">
        <f t="shared" si="0"/>
        <v>100</v>
      </c>
      <c r="AI21" s="352">
        <f t="shared" si="1"/>
        <v>100</v>
      </c>
    </row>
    <row r="22" spans="1:35">
      <c r="A22" s="305"/>
      <c r="B22" s="170" t="s">
        <v>30</v>
      </c>
      <c r="C22" s="48"/>
      <c r="D22" s="72">
        <v>2.5487320000000002</v>
      </c>
      <c r="E22" s="72">
        <v>2.3015159999999999</v>
      </c>
      <c r="F22" s="85"/>
      <c r="G22" s="85">
        <v>0.18794440000000001</v>
      </c>
      <c r="H22" s="85">
        <v>0.18618370000000001</v>
      </c>
      <c r="I22" s="85"/>
      <c r="J22" s="85">
        <v>0.71239430000000004</v>
      </c>
      <c r="K22" s="85">
        <v>0.69179299999999999</v>
      </c>
      <c r="L22" s="85"/>
      <c r="M22" s="85">
        <v>0.31519330000000001</v>
      </c>
      <c r="N22" s="85">
        <v>0.33578010000000003</v>
      </c>
      <c r="O22" s="72"/>
      <c r="P22" s="72">
        <v>12.99239</v>
      </c>
      <c r="Q22" s="171">
        <v>13.88869</v>
      </c>
      <c r="R22" s="72"/>
      <c r="S22" s="72">
        <v>17.84441</v>
      </c>
      <c r="T22" s="171">
        <v>14.122540000000001</v>
      </c>
      <c r="U22" s="72"/>
      <c r="V22" s="72">
        <v>34.12847</v>
      </c>
      <c r="W22" s="171">
        <v>38.481009999999998</v>
      </c>
      <c r="X22" s="72"/>
      <c r="Y22" s="72">
        <v>8.815059999999999</v>
      </c>
      <c r="Z22" s="72">
        <v>7.4908799999999998</v>
      </c>
      <c r="AA22" s="72"/>
      <c r="AB22" s="72">
        <v>9.1294799999999992</v>
      </c>
      <c r="AC22" s="72">
        <v>9.1677</v>
      </c>
      <c r="AD22" s="72"/>
      <c r="AE22" s="72">
        <v>17.09019</v>
      </c>
      <c r="AF22" s="171">
        <v>16.84918</v>
      </c>
      <c r="AG22" s="171"/>
      <c r="AH22" s="16">
        <f t="shared" si="0"/>
        <v>99.999999999999986</v>
      </c>
      <c r="AI22" s="352">
        <f t="shared" si="1"/>
        <v>99.999999999999986</v>
      </c>
    </row>
    <row r="23" spans="1:35">
      <c r="A23" s="305"/>
      <c r="B23" s="170" t="s">
        <v>12</v>
      </c>
      <c r="C23" s="48"/>
      <c r="D23" s="72">
        <v>3.4210989999999999</v>
      </c>
      <c r="E23" s="72">
        <v>3.1876509999999998</v>
      </c>
      <c r="F23" s="85"/>
      <c r="G23" s="85">
        <v>0.389963</v>
      </c>
      <c r="H23" s="85">
        <v>0.35845779999999999</v>
      </c>
      <c r="I23" s="85"/>
      <c r="J23" s="85">
        <v>0.7850916</v>
      </c>
      <c r="K23" s="85">
        <v>0.76563760000000003</v>
      </c>
      <c r="L23" s="85"/>
      <c r="M23" s="85">
        <v>0.53694439999999999</v>
      </c>
      <c r="N23" s="85">
        <v>0.51658499999999996</v>
      </c>
      <c r="O23" s="72"/>
      <c r="P23" s="72">
        <v>9.5906300000000009</v>
      </c>
      <c r="Q23" s="171">
        <v>10.255330000000001</v>
      </c>
      <c r="R23" s="72"/>
      <c r="S23" s="72">
        <v>19.03511</v>
      </c>
      <c r="T23" s="171">
        <v>13.635839999999998</v>
      </c>
      <c r="U23" s="72"/>
      <c r="V23" s="72">
        <v>26.895520000000001</v>
      </c>
      <c r="W23" s="171">
        <v>28.357420000000001</v>
      </c>
      <c r="X23" s="72"/>
      <c r="Y23" s="72">
        <v>16.264469999999999</v>
      </c>
      <c r="Z23" s="72">
        <v>15.876529999999999</v>
      </c>
      <c r="AA23" s="72"/>
      <c r="AB23" s="72">
        <v>16.148960000000002</v>
      </c>
      <c r="AC23" s="72">
        <v>15.104419999999999</v>
      </c>
      <c r="AD23" s="72"/>
      <c r="AE23" s="72">
        <v>12.06531</v>
      </c>
      <c r="AF23" s="171">
        <v>16.77047</v>
      </c>
      <c r="AG23" s="171"/>
      <c r="AH23" s="16">
        <f t="shared" si="0"/>
        <v>100.00000000000001</v>
      </c>
      <c r="AI23" s="352">
        <f t="shared" si="1"/>
        <v>100.00001</v>
      </c>
    </row>
    <row r="24" spans="1:35">
      <c r="A24" s="305"/>
      <c r="B24" s="170" t="s">
        <v>19</v>
      </c>
      <c r="C24" s="48"/>
      <c r="D24" s="72">
        <v>2.7682479999999998</v>
      </c>
      <c r="E24" s="72">
        <v>2.4929589999999999</v>
      </c>
      <c r="F24" s="85"/>
      <c r="G24" s="85">
        <v>0.25356980000000001</v>
      </c>
      <c r="H24" s="85">
        <v>0.2276273</v>
      </c>
      <c r="I24" s="85"/>
      <c r="J24" s="85">
        <v>0.73068739999999999</v>
      </c>
      <c r="K24" s="85">
        <v>0.7077466</v>
      </c>
      <c r="L24" s="85"/>
      <c r="M24" s="85">
        <v>0.40158310000000003</v>
      </c>
      <c r="N24" s="85">
        <v>0.38773790000000002</v>
      </c>
      <c r="O24" s="72"/>
      <c r="P24" s="72">
        <v>10.617609999999999</v>
      </c>
      <c r="Q24" s="171">
        <v>12.33977</v>
      </c>
      <c r="R24" s="72"/>
      <c r="S24" s="72">
        <v>20.096339999999998</v>
      </c>
      <c r="T24" s="171">
        <v>14.39939</v>
      </c>
      <c r="U24" s="72"/>
      <c r="V24" s="72">
        <v>33.546340000000001</v>
      </c>
      <c r="W24" s="171">
        <v>36.385199999999998</v>
      </c>
      <c r="X24" s="72"/>
      <c r="Y24" s="72">
        <v>11.021450000000002</v>
      </c>
      <c r="Z24" s="72">
        <v>8.1086000000000009</v>
      </c>
      <c r="AA24" s="72"/>
      <c r="AB24" s="72">
        <v>12.64044</v>
      </c>
      <c r="AC24" s="72">
        <v>12.47235</v>
      </c>
      <c r="AD24" s="72"/>
      <c r="AE24" s="72">
        <v>12.077820000000001</v>
      </c>
      <c r="AF24" s="171">
        <v>16.294689999999999</v>
      </c>
      <c r="AG24" s="171"/>
      <c r="AH24" s="16">
        <f t="shared" si="0"/>
        <v>100</v>
      </c>
      <c r="AI24" s="352">
        <f t="shared" si="1"/>
        <v>100</v>
      </c>
    </row>
    <row r="25" spans="1:35">
      <c r="A25" s="305"/>
      <c r="B25" s="170" t="s">
        <v>33</v>
      </c>
      <c r="C25" s="48"/>
      <c r="D25" s="72">
        <v>2.2720449999999999</v>
      </c>
      <c r="E25" s="72">
        <v>2.2111230000000002</v>
      </c>
      <c r="F25" s="85"/>
      <c r="G25" s="85">
        <v>0.1397639</v>
      </c>
      <c r="H25" s="85">
        <v>0.13596320000000001</v>
      </c>
      <c r="I25" s="85"/>
      <c r="J25" s="85">
        <v>0.68933710000000004</v>
      </c>
      <c r="K25" s="85">
        <v>0.68426019999999999</v>
      </c>
      <c r="L25" s="85"/>
      <c r="M25" s="85">
        <v>0.25442559999999997</v>
      </c>
      <c r="N25" s="85">
        <v>0.25245339999999999</v>
      </c>
      <c r="O25" s="72"/>
      <c r="P25" s="72">
        <v>14.111709999999999</v>
      </c>
      <c r="Q25" s="171">
        <v>13.274250000000002</v>
      </c>
      <c r="R25" s="72"/>
      <c r="S25" s="72">
        <v>20.349320000000002</v>
      </c>
      <c r="T25" s="171">
        <v>18.97898</v>
      </c>
      <c r="U25" s="72"/>
      <c r="V25" s="72">
        <v>35.930070000000001</v>
      </c>
      <c r="W25" s="171">
        <v>35.378619999999998</v>
      </c>
      <c r="X25" s="72"/>
      <c r="Y25" s="72">
        <v>8.6561299999999992</v>
      </c>
      <c r="Z25" s="72">
        <v>5.5915999999999997</v>
      </c>
      <c r="AA25" s="72"/>
      <c r="AB25" s="72">
        <v>6.6169700000000002</v>
      </c>
      <c r="AC25" s="72">
        <v>7.8657300000000001</v>
      </c>
      <c r="AD25" s="72"/>
      <c r="AE25" s="72">
        <v>14.335809999999999</v>
      </c>
      <c r="AF25" s="171">
        <v>18.910820000000001</v>
      </c>
      <c r="AG25" s="171"/>
      <c r="AH25" s="16">
        <f t="shared" si="0"/>
        <v>100.00001</v>
      </c>
      <c r="AI25" s="352">
        <f t="shared" si="1"/>
        <v>100</v>
      </c>
    </row>
    <row r="26" spans="1:35">
      <c r="A26" s="305"/>
      <c r="B26" s="170" t="s">
        <v>34</v>
      </c>
      <c r="C26" s="48"/>
      <c r="D26" s="72">
        <v>2.5683569999999998</v>
      </c>
      <c r="E26" s="72">
        <v>2.4571109999999998</v>
      </c>
      <c r="F26" s="85"/>
      <c r="G26" s="85">
        <v>0.1879227</v>
      </c>
      <c r="H26" s="85">
        <v>0.1759106</v>
      </c>
      <c r="I26" s="85"/>
      <c r="J26" s="85">
        <v>0.71402969999999999</v>
      </c>
      <c r="K26" s="85">
        <v>0.70475920000000003</v>
      </c>
      <c r="L26" s="85"/>
      <c r="M26" s="85">
        <v>0.31346669999999999</v>
      </c>
      <c r="N26" s="85">
        <v>0.30273270000000002</v>
      </c>
      <c r="O26" s="72"/>
      <c r="P26" s="72">
        <v>10.218829999999999</v>
      </c>
      <c r="Q26" s="171">
        <v>9.9972899999999996</v>
      </c>
      <c r="R26" s="72"/>
      <c r="S26" s="72">
        <v>23.639679999999998</v>
      </c>
      <c r="T26" s="171">
        <v>18.327550000000002</v>
      </c>
      <c r="U26" s="72"/>
      <c r="V26" s="72">
        <v>34.330010000000001</v>
      </c>
      <c r="W26" s="171">
        <v>35.33061</v>
      </c>
      <c r="X26" s="72"/>
      <c r="Y26" s="72">
        <v>9.5059500000000003</v>
      </c>
      <c r="Z26" s="72">
        <v>9.7666900000000005</v>
      </c>
      <c r="AA26" s="72"/>
      <c r="AB26" s="72">
        <v>9.1332100000000001</v>
      </c>
      <c r="AC26" s="72">
        <v>8.8475200000000012</v>
      </c>
      <c r="AD26" s="72"/>
      <c r="AE26" s="72">
        <v>13.172329999999999</v>
      </c>
      <c r="AF26" s="171">
        <v>17.730339999999998</v>
      </c>
      <c r="AG26" s="171"/>
      <c r="AH26" s="16">
        <f t="shared" si="0"/>
        <v>100.00001</v>
      </c>
      <c r="AI26" s="352">
        <f t="shared" si="1"/>
        <v>100</v>
      </c>
    </row>
    <row r="27" spans="1:35">
      <c r="A27" s="305"/>
      <c r="B27" s="170" t="s">
        <v>23</v>
      </c>
      <c r="C27" s="48"/>
      <c r="D27" s="72">
        <v>3.0134479999999999</v>
      </c>
      <c r="E27" s="72">
        <v>2.7132610000000001</v>
      </c>
      <c r="F27" s="85"/>
      <c r="G27" s="85">
        <v>0.27916289999999999</v>
      </c>
      <c r="H27" s="85">
        <v>0.24739990000000001</v>
      </c>
      <c r="I27" s="85"/>
      <c r="J27" s="85">
        <v>0.75112069999999997</v>
      </c>
      <c r="K27" s="85">
        <v>0.72610509999999995</v>
      </c>
      <c r="L27" s="85"/>
      <c r="M27" s="85">
        <v>0.41749849999999999</v>
      </c>
      <c r="N27" s="85">
        <v>0.39724520000000002</v>
      </c>
      <c r="O27" s="72"/>
      <c r="P27" s="72">
        <v>13.121070000000001</v>
      </c>
      <c r="Q27" s="171">
        <v>13.936950000000001</v>
      </c>
      <c r="R27" s="72"/>
      <c r="S27" s="72">
        <v>21.692320000000002</v>
      </c>
      <c r="T27" s="171">
        <v>16.95645</v>
      </c>
      <c r="U27" s="72"/>
      <c r="V27" s="72">
        <v>30.283320000000003</v>
      </c>
      <c r="W27" s="171">
        <v>32.917380000000001</v>
      </c>
      <c r="X27" s="72"/>
      <c r="Y27" s="72">
        <v>10.85088</v>
      </c>
      <c r="Z27" s="72">
        <v>11.899840000000001</v>
      </c>
      <c r="AA27" s="72"/>
      <c r="AB27" s="72">
        <v>9.2843700000000009</v>
      </c>
      <c r="AC27" s="72">
        <v>9.4943100000000005</v>
      </c>
      <c r="AD27" s="72"/>
      <c r="AE27" s="72">
        <v>14.768039999999999</v>
      </c>
      <c r="AF27" s="171">
        <v>14.795069999999999</v>
      </c>
      <c r="AG27" s="171"/>
      <c r="AH27" s="16">
        <f t="shared" si="0"/>
        <v>100</v>
      </c>
      <c r="AI27" s="352">
        <f t="shared" si="1"/>
        <v>100.00000000000001</v>
      </c>
    </row>
    <row r="28" spans="1:35">
      <c r="A28" s="305"/>
      <c r="B28" s="170" t="s">
        <v>31</v>
      </c>
      <c r="C28" s="48"/>
      <c r="D28" s="72">
        <v>2.4411580000000002</v>
      </c>
      <c r="E28" s="72">
        <v>2.256545</v>
      </c>
      <c r="F28" s="85"/>
      <c r="G28" s="85">
        <v>0.19912160000000001</v>
      </c>
      <c r="H28" s="85">
        <v>0.16407389999999999</v>
      </c>
      <c r="I28" s="85"/>
      <c r="J28" s="85">
        <v>0.70342979999999999</v>
      </c>
      <c r="K28" s="85">
        <v>0.68804540000000003</v>
      </c>
      <c r="L28" s="85"/>
      <c r="M28" s="85">
        <v>0.34426630000000003</v>
      </c>
      <c r="N28" s="85">
        <v>0.30016769999999998</v>
      </c>
      <c r="O28" s="72"/>
      <c r="P28" s="72">
        <v>11.66582</v>
      </c>
      <c r="Q28" s="171">
        <v>12.005929999999999</v>
      </c>
      <c r="R28" s="72"/>
      <c r="S28" s="72">
        <v>19.334119999999999</v>
      </c>
      <c r="T28" s="171">
        <v>16.161829999999998</v>
      </c>
      <c r="U28" s="72"/>
      <c r="V28" s="72">
        <v>36.524900000000002</v>
      </c>
      <c r="W28" s="171">
        <v>37.777259999999998</v>
      </c>
      <c r="X28" s="72"/>
      <c r="Y28" s="72">
        <v>9.7204499999999996</v>
      </c>
      <c r="Z28" s="72">
        <v>10.98624</v>
      </c>
      <c r="AA28" s="72"/>
      <c r="AB28" s="72">
        <v>8.50502</v>
      </c>
      <c r="AC28" s="72">
        <v>8.4718900000000001</v>
      </c>
      <c r="AD28" s="72"/>
      <c r="AE28" s="72">
        <v>14.249700000000001</v>
      </c>
      <c r="AF28" s="171">
        <v>14.59686</v>
      </c>
      <c r="AG28" s="171"/>
      <c r="AH28" s="16">
        <f t="shared" si="0"/>
        <v>100.00000999999999</v>
      </c>
      <c r="AI28" s="352">
        <f t="shared" si="1"/>
        <v>100.00001</v>
      </c>
    </row>
    <row r="29" spans="1:35">
      <c r="A29" s="305"/>
      <c r="B29" s="170" t="s">
        <v>36</v>
      </c>
      <c r="C29" s="48"/>
      <c r="D29" s="72">
        <v>2.2334999999999998</v>
      </c>
      <c r="E29" s="72">
        <v>2.233142</v>
      </c>
      <c r="F29" s="85"/>
      <c r="G29" s="85">
        <v>0.15561050000000001</v>
      </c>
      <c r="H29" s="85">
        <v>0.15338499999999999</v>
      </c>
      <c r="I29" s="85"/>
      <c r="J29" s="85">
        <v>0.68612499999999998</v>
      </c>
      <c r="K29" s="85">
        <v>0.68609520000000002</v>
      </c>
      <c r="L29" s="85"/>
      <c r="M29" s="85">
        <v>0.28681869999999998</v>
      </c>
      <c r="N29" s="85">
        <v>0.28274969999999999</v>
      </c>
      <c r="O29" s="72"/>
      <c r="P29" s="72">
        <v>12.32424</v>
      </c>
      <c r="Q29" s="171">
        <v>12.22433</v>
      </c>
      <c r="R29" s="72"/>
      <c r="S29" s="72">
        <v>17.80123</v>
      </c>
      <c r="T29" s="171">
        <v>13.13752</v>
      </c>
      <c r="U29" s="72"/>
      <c r="V29" s="72">
        <v>39.835239999999999</v>
      </c>
      <c r="W29" s="171">
        <v>39.184100000000001</v>
      </c>
      <c r="X29" s="72"/>
      <c r="Y29" s="72">
        <v>9.4531899999999993</v>
      </c>
      <c r="Z29" s="72">
        <v>9.9252800000000008</v>
      </c>
      <c r="AA29" s="72"/>
      <c r="AB29" s="72">
        <v>7.5266500000000001</v>
      </c>
      <c r="AC29" s="72">
        <v>8.2873999999999999</v>
      </c>
      <c r="AD29" s="72"/>
      <c r="AE29" s="72">
        <v>13.059460000000001</v>
      </c>
      <c r="AF29" s="171">
        <v>17.241379999999999</v>
      </c>
      <c r="AG29" s="171"/>
      <c r="AH29" s="16">
        <f t="shared" si="0"/>
        <v>100.00001</v>
      </c>
      <c r="AI29" s="352">
        <f t="shared" si="1"/>
        <v>100.00000999999999</v>
      </c>
    </row>
    <row r="30" spans="1:35">
      <c r="A30" s="305"/>
      <c r="B30" s="170" t="s">
        <v>37</v>
      </c>
      <c r="C30" s="48"/>
      <c r="D30" s="72">
        <v>2.2923290000000001</v>
      </c>
      <c r="E30" s="72">
        <v>1.980156</v>
      </c>
      <c r="F30" s="85"/>
      <c r="G30" s="85">
        <v>8.2584099999999994E-2</v>
      </c>
      <c r="H30" s="85">
        <v>6.97908E-2</v>
      </c>
      <c r="I30" s="85"/>
      <c r="J30" s="85">
        <v>0.69102739999999996</v>
      </c>
      <c r="K30" s="85">
        <v>0.66501299999999997</v>
      </c>
      <c r="L30" s="85"/>
      <c r="M30" s="85">
        <v>0.1493709</v>
      </c>
      <c r="N30" s="85">
        <v>0.1406308</v>
      </c>
      <c r="O30" s="72"/>
      <c r="P30" s="72">
        <v>13.3278</v>
      </c>
      <c r="Q30" s="171">
        <v>12.750680000000001</v>
      </c>
      <c r="R30" s="72"/>
      <c r="S30" s="72">
        <v>19.557299999999998</v>
      </c>
      <c r="T30" s="171">
        <v>17.85793</v>
      </c>
      <c r="U30" s="72"/>
      <c r="V30" s="72">
        <v>34.681159999999998</v>
      </c>
      <c r="W30" s="171">
        <v>36.642319999999998</v>
      </c>
      <c r="X30" s="72"/>
      <c r="Y30" s="72">
        <v>10.829170000000001</v>
      </c>
      <c r="Z30" s="72">
        <v>7.9379299999999997</v>
      </c>
      <c r="AA30" s="72"/>
      <c r="AB30" s="72">
        <v>9.22485</v>
      </c>
      <c r="AC30" s="72">
        <v>4.79291</v>
      </c>
      <c r="AD30" s="72"/>
      <c r="AE30" s="72">
        <v>12.379719999999999</v>
      </c>
      <c r="AF30" s="171">
        <v>20.018219999999999</v>
      </c>
      <c r="AG30" s="171"/>
      <c r="AH30" s="16">
        <f t="shared" si="0"/>
        <v>100</v>
      </c>
      <c r="AI30" s="352">
        <f t="shared" si="1"/>
        <v>99.999989999999997</v>
      </c>
    </row>
    <row r="31" spans="1:35">
      <c r="A31" s="305"/>
      <c r="B31" s="170" t="s">
        <v>15</v>
      </c>
      <c r="C31" s="48"/>
      <c r="D31" s="72">
        <v>3.5166189999999999</v>
      </c>
      <c r="E31" s="72">
        <v>3.019946</v>
      </c>
      <c r="F31" s="85"/>
      <c r="G31" s="85">
        <v>0.36224260000000003</v>
      </c>
      <c r="H31" s="85">
        <v>0.3379315</v>
      </c>
      <c r="I31" s="85"/>
      <c r="J31" s="85">
        <v>0.79305159999999997</v>
      </c>
      <c r="K31" s="85">
        <v>0.75166219999999995</v>
      </c>
      <c r="L31" s="85"/>
      <c r="M31" s="85">
        <v>0.49014760000000002</v>
      </c>
      <c r="N31" s="85">
        <v>0.50466529999999998</v>
      </c>
      <c r="O31" s="72"/>
      <c r="P31" s="72">
        <v>10.642390000000001</v>
      </c>
      <c r="Q31" s="171">
        <v>12.4162</v>
      </c>
      <c r="R31" s="72"/>
      <c r="S31" s="72">
        <v>19.183910000000001</v>
      </c>
      <c r="T31" s="171">
        <v>14.45092</v>
      </c>
      <c r="U31" s="72"/>
      <c r="V31" s="72">
        <v>26.796959999999999</v>
      </c>
      <c r="W31" s="171">
        <v>30.571569999999998</v>
      </c>
      <c r="X31" s="72"/>
      <c r="Y31" s="72">
        <v>14.846219999999999</v>
      </c>
      <c r="Z31" s="72">
        <v>14.410550000000001</v>
      </c>
      <c r="AA31" s="72"/>
      <c r="AB31" s="72">
        <v>17.822299999999998</v>
      </c>
      <c r="AC31" s="72">
        <v>16.80254</v>
      </c>
      <c r="AD31" s="72"/>
      <c r="AE31" s="72">
        <v>10.708220000000001</v>
      </c>
      <c r="AF31" s="171">
        <v>11.348220000000001</v>
      </c>
      <c r="AG31" s="171"/>
      <c r="AH31" s="16">
        <f t="shared" si="0"/>
        <v>100</v>
      </c>
      <c r="AI31" s="352">
        <f t="shared" si="1"/>
        <v>100</v>
      </c>
    </row>
    <row r="32" spans="1:35">
      <c r="A32" s="305"/>
      <c r="B32" s="170" t="s">
        <v>14</v>
      </c>
      <c r="C32" s="48"/>
      <c r="D32" s="72">
        <v>2.9742899999999999</v>
      </c>
      <c r="E32" s="72">
        <v>2.6627190000000001</v>
      </c>
      <c r="F32" s="85"/>
      <c r="G32" s="85">
        <v>0.32066790000000001</v>
      </c>
      <c r="H32" s="85">
        <v>0.27072220000000002</v>
      </c>
      <c r="I32" s="85"/>
      <c r="J32" s="85">
        <v>0.74785749999999995</v>
      </c>
      <c r="K32" s="85">
        <v>0.72189329999999996</v>
      </c>
      <c r="L32" s="85"/>
      <c r="M32" s="85">
        <v>0.48377379999999998</v>
      </c>
      <c r="N32" s="85">
        <v>0.44037510000000002</v>
      </c>
      <c r="O32" s="72"/>
      <c r="P32" s="72">
        <v>10.544840000000001</v>
      </c>
      <c r="Q32" s="171">
        <v>12.13064</v>
      </c>
      <c r="R32" s="72"/>
      <c r="S32" s="72">
        <v>22.93458</v>
      </c>
      <c r="T32" s="171">
        <v>18.41844</v>
      </c>
      <c r="U32" s="72"/>
      <c r="V32" s="72">
        <v>30.75432</v>
      </c>
      <c r="W32" s="171">
        <v>33.434779999999996</v>
      </c>
      <c r="X32" s="72"/>
      <c r="Y32" s="72">
        <v>10.26652</v>
      </c>
      <c r="Z32" s="72">
        <v>10.5901</v>
      </c>
      <c r="AA32" s="72"/>
      <c r="AB32" s="72">
        <v>14.114930000000001</v>
      </c>
      <c r="AC32" s="72">
        <v>11.392090000000001</v>
      </c>
      <c r="AD32" s="72"/>
      <c r="AE32" s="72">
        <v>11.384819999999999</v>
      </c>
      <c r="AF32" s="171">
        <v>14.033940000000001</v>
      </c>
      <c r="AG32" s="171"/>
      <c r="AH32" s="16">
        <f t="shared" si="0"/>
        <v>100.00001</v>
      </c>
      <c r="AI32" s="352">
        <f t="shared" si="1"/>
        <v>99.999989999999997</v>
      </c>
    </row>
    <row r="33" spans="1:46">
      <c r="A33" s="305"/>
      <c r="B33" s="170" t="s">
        <v>39</v>
      </c>
      <c r="C33" s="48"/>
      <c r="D33" s="72">
        <v>2.307299</v>
      </c>
      <c r="E33" s="72">
        <v>2.194296</v>
      </c>
      <c r="F33" s="85"/>
      <c r="G33" s="85">
        <v>0.1361136</v>
      </c>
      <c r="H33" s="85">
        <v>0.15157660000000001</v>
      </c>
      <c r="I33" s="85"/>
      <c r="J33" s="85">
        <v>0.69227490000000003</v>
      </c>
      <c r="K33" s="85">
        <v>0.68285799999999997</v>
      </c>
      <c r="L33" s="85"/>
      <c r="M33" s="85">
        <v>0.24503459999999999</v>
      </c>
      <c r="N33" s="85">
        <v>0.28302090000000002</v>
      </c>
      <c r="O33" s="72"/>
      <c r="P33" s="72">
        <v>13.567740000000001</v>
      </c>
      <c r="Q33" s="171">
        <v>13.325480000000001</v>
      </c>
      <c r="R33" s="72"/>
      <c r="S33" s="72">
        <v>16.208400000000001</v>
      </c>
      <c r="T33" s="171">
        <v>12.633569999999999</v>
      </c>
      <c r="U33" s="72"/>
      <c r="V33" s="72">
        <v>36.379809999999999</v>
      </c>
      <c r="W33" s="171">
        <v>38.742919999999998</v>
      </c>
      <c r="X33" s="72"/>
      <c r="Y33" s="72">
        <v>9.7329699999999999</v>
      </c>
      <c r="Z33" s="72">
        <v>7.8381699999999999</v>
      </c>
      <c r="AA33" s="72"/>
      <c r="AB33" s="72">
        <v>10.40846</v>
      </c>
      <c r="AC33" s="72">
        <v>11.625109999999999</v>
      </c>
      <c r="AD33" s="72"/>
      <c r="AE33" s="72">
        <v>13.70262</v>
      </c>
      <c r="AF33" s="171">
        <v>15.83474</v>
      </c>
      <c r="AG33" s="171"/>
      <c r="AH33" s="16">
        <f t="shared" si="0"/>
        <v>100</v>
      </c>
      <c r="AI33" s="352">
        <f t="shared" si="1"/>
        <v>99.999989999999997</v>
      </c>
    </row>
    <row r="34" spans="1:46">
      <c r="A34" s="305"/>
      <c r="B34" s="170" t="s">
        <v>35</v>
      </c>
      <c r="C34" s="48"/>
      <c r="D34" s="72">
        <v>2.5277850000000002</v>
      </c>
      <c r="E34" s="72">
        <v>2.243636</v>
      </c>
      <c r="F34" s="85"/>
      <c r="G34" s="85">
        <v>0.14332619999999999</v>
      </c>
      <c r="H34" s="85">
        <v>0.1292065</v>
      </c>
      <c r="I34" s="85"/>
      <c r="J34" s="85">
        <v>0.71064879999999997</v>
      </c>
      <c r="K34" s="85">
        <v>0.68696970000000002</v>
      </c>
      <c r="L34" s="85"/>
      <c r="M34" s="85">
        <v>0.24176410000000001</v>
      </c>
      <c r="N34" s="85">
        <v>0.2373672</v>
      </c>
      <c r="O34" s="72"/>
      <c r="P34" s="72">
        <v>10.905380000000001</v>
      </c>
      <c r="Q34" s="171">
        <v>11.546660000000001</v>
      </c>
      <c r="R34" s="72"/>
      <c r="S34" s="72">
        <v>20.704360000000001</v>
      </c>
      <c r="T34" s="171">
        <v>14.691560000000001</v>
      </c>
      <c r="U34" s="72"/>
      <c r="V34" s="72">
        <v>33.45796</v>
      </c>
      <c r="W34" s="171">
        <v>36.567869999999999</v>
      </c>
      <c r="X34" s="72"/>
      <c r="Y34" s="72">
        <v>18.19979</v>
      </c>
      <c r="Z34" s="72">
        <v>16.738210000000002</v>
      </c>
      <c r="AA34" s="72"/>
      <c r="AB34" s="72">
        <v>5.46549</v>
      </c>
      <c r="AC34" s="72">
        <v>5.3543199999999995</v>
      </c>
      <c r="AD34" s="72"/>
      <c r="AE34" s="72">
        <v>11.26702</v>
      </c>
      <c r="AF34" s="171">
        <v>15.101369999999999</v>
      </c>
      <c r="AG34" s="171"/>
      <c r="AH34" s="16">
        <f t="shared" si="0"/>
        <v>100</v>
      </c>
      <c r="AI34" s="352">
        <f t="shared" si="1"/>
        <v>99.999989999999997</v>
      </c>
    </row>
    <row r="35" spans="1:46">
      <c r="A35" s="305"/>
      <c r="B35" s="170" t="s">
        <v>24</v>
      </c>
      <c r="C35" s="48"/>
      <c r="D35" s="72">
        <v>2.7751890000000001</v>
      </c>
      <c r="E35" s="72">
        <v>2.5414569999999999</v>
      </c>
      <c r="F35" s="85"/>
      <c r="G35" s="85">
        <v>0.23672570000000001</v>
      </c>
      <c r="H35" s="85">
        <v>0.22139880000000001</v>
      </c>
      <c r="I35" s="85"/>
      <c r="J35" s="85">
        <v>0.73126579999999997</v>
      </c>
      <c r="K35" s="85">
        <v>0.71178810000000003</v>
      </c>
      <c r="L35" s="85"/>
      <c r="M35" s="85">
        <v>0.37426500000000001</v>
      </c>
      <c r="N35" s="85">
        <v>0.37204399999999999</v>
      </c>
      <c r="O35" s="72"/>
      <c r="P35" s="72">
        <v>11.28886</v>
      </c>
      <c r="Q35" s="171">
        <v>12.663879999999999</v>
      </c>
      <c r="R35" s="72"/>
      <c r="S35" s="72">
        <v>16.346309999999999</v>
      </c>
      <c r="T35" s="171">
        <v>10.17061</v>
      </c>
      <c r="U35" s="72"/>
      <c r="V35" s="72">
        <v>31.688970000000001</v>
      </c>
      <c r="W35" s="171">
        <v>32.010339999999999</v>
      </c>
      <c r="X35" s="72"/>
      <c r="Y35" s="72">
        <v>13.385820000000001</v>
      </c>
      <c r="Z35" s="72">
        <v>10.58708</v>
      </c>
      <c r="AA35" s="72"/>
      <c r="AB35" s="72">
        <v>13.988860000000001</v>
      </c>
      <c r="AC35" s="72">
        <v>15.217600000000001</v>
      </c>
      <c r="AD35" s="72"/>
      <c r="AE35" s="72">
        <v>13.301170000000001</v>
      </c>
      <c r="AF35" s="171">
        <v>19.350480000000001</v>
      </c>
      <c r="AG35" s="171"/>
      <c r="AH35" s="16">
        <f t="shared" si="0"/>
        <v>99.999990000000011</v>
      </c>
      <c r="AI35" s="352">
        <f t="shared" si="1"/>
        <v>99.999989999999997</v>
      </c>
    </row>
    <row r="36" spans="1:46">
      <c r="A36" s="305"/>
      <c r="B36" s="170" t="s">
        <v>40</v>
      </c>
      <c r="C36" s="48"/>
      <c r="D36" s="72">
        <v>2.469627</v>
      </c>
      <c r="E36" s="72">
        <v>2.1670509999999998</v>
      </c>
      <c r="F36" s="85"/>
      <c r="G36" s="85">
        <v>0.1336746</v>
      </c>
      <c r="H36" s="85">
        <v>0.13164699999999999</v>
      </c>
      <c r="I36" s="85"/>
      <c r="J36" s="85">
        <v>0.70580229999999999</v>
      </c>
      <c r="K36" s="85">
        <v>0.68058759999999996</v>
      </c>
      <c r="L36" s="85"/>
      <c r="M36" s="85">
        <v>0.2292196</v>
      </c>
      <c r="N36" s="85">
        <v>0.2480716</v>
      </c>
      <c r="O36" s="72"/>
      <c r="P36" s="72">
        <v>12.049890000000001</v>
      </c>
      <c r="Q36" s="171">
        <v>13.07161</v>
      </c>
      <c r="R36" s="72"/>
      <c r="S36" s="72">
        <v>14.973429999999999</v>
      </c>
      <c r="T36" s="171">
        <v>13.82681</v>
      </c>
      <c r="U36" s="72"/>
      <c r="V36" s="72">
        <v>32.920400000000001</v>
      </c>
      <c r="W36" s="171">
        <v>36.228919999999995</v>
      </c>
      <c r="X36" s="72"/>
      <c r="Y36" s="72">
        <v>12.141589999999999</v>
      </c>
      <c r="Z36" s="72">
        <v>7.2079500000000003</v>
      </c>
      <c r="AA36" s="72"/>
      <c r="AB36" s="72">
        <v>11.571190000000001</v>
      </c>
      <c r="AC36" s="72">
        <v>8.9732900000000004</v>
      </c>
      <c r="AD36" s="72"/>
      <c r="AE36" s="72">
        <v>16.343509999999998</v>
      </c>
      <c r="AF36" s="171">
        <v>20.691420000000001</v>
      </c>
      <c r="AG36" s="171"/>
      <c r="AH36" s="16">
        <f t="shared" si="0"/>
        <v>100.00000999999999</v>
      </c>
      <c r="AI36" s="352">
        <f t="shared" si="1"/>
        <v>99.999999999999972</v>
      </c>
    </row>
    <row r="37" spans="1:46">
      <c r="A37" s="305"/>
      <c r="B37" s="170" t="s">
        <v>41</v>
      </c>
      <c r="C37" s="48"/>
      <c r="D37" s="72">
        <v>2.402355</v>
      </c>
      <c r="E37" s="72">
        <v>2.4015900000000001</v>
      </c>
      <c r="F37" s="85"/>
      <c r="G37" s="85">
        <v>0.1092463</v>
      </c>
      <c r="H37" s="85">
        <v>0.1352439</v>
      </c>
      <c r="I37" s="85"/>
      <c r="J37" s="85">
        <v>0.70019620000000005</v>
      </c>
      <c r="K37" s="85">
        <v>0.70013250000000005</v>
      </c>
      <c r="L37" s="85"/>
      <c r="M37" s="85">
        <v>0.1910472</v>
      </c>
      <c r="N37" s="85">
        <v>0.23656489999999999</v>
      </c>
      <c r="O37" s="72"/>
      <c r="P37" s="72">
        <v>11.11974</v>
      </c>
      <c r="Q37" s="171">
        <v>8.6098999999999997</v>
      </c>
      <c r="R37" s="72"/>
      <c r="S37" s="72">
        <v>15.107529999999999</v>
      </c>
      <c r="T37" s="171">
        <v>15.797089999999999</v>
      </c>
      <c r="U37" s="72"/>
      <c r="V37" s="72">
        <v>31.343769999999999</v>
      </c>
      <c r="W37" s="171">
        <v>31.568360000000002</v>
      </c>
      <c r="X37" s="72"/>
      <c r="Y37" s="72">
        <v>12.11781</v>
      </c>
      <c r="Z37" s="72">
        <v>11.162660000000001</v>
      </c>
      <c r="AA37" s="72"/>
      <c r="AB37" s="72">
        <v>10.70603</v>
      </c>
      <c r="AC37" s="72">
        <v>12.480960000000001</v>
      </c>
      <c r="AD37" s="72"/>
      <c r="AE37" s="72">
        <v>19.605130000000003</v>
      </c>
      <c r="AF37" s="171">
        <v>20.381029999999999</v>
      </c>
      <c r="AG37" s="171"/>
      <c r="AH37" s="16">
        <f t="shared" si="0"/>
        <v>100.00001</v>
      </c>
      <c r="AI37" s="352">
        <f t="shared" si="1"/>
        <v>100</v>
      </c>
    </row>
    <row r="38" spans="1:46">
      <c r="A38" s="305"/>
      <c r="B38" s="170" t="s">
        <v>25</v>
      </c>
      <c r="C38" s="48"/>
      <c r="D38" s="72">
        <v>2.4434209999999998</v>
      </c>
      <c r="E38" s="72">
        <v>2.463044</v>
      </c>
      <c r="F38" s="85"/>
      <c r="G38" s="85">
        <v>0.2191555</v>
      </c>
      <c r="H38" s="85">
        <v>0.23486399999999999</v>
      </c>
      <c r="I38" s="85"/>
      <c r="J38" s="85">
        <v>0.70361839999999998</v>
      </c>
      <c r="K38" s="85">
        <v>0.70525369999999998</v>
      </c>
      <c r="L38" s="85"/>
      <c r="M38" s="85">
        <v>0.37865389999999999</v>
      </c>
      <c r="N38" s="85">
        <v>0.40349740000000001</v>
      </c>
      <c r="O38" s="72"/>
      <c r="P38" s="72">
        <v>10.43398</v>
      </c>
      <c r="Q38" s="171">
        <v>9.752790000000001</v>
      </c>
      <c r="R38" s="72"/>
      <c r="S38" s="72">
        <v>12.15673</v>
      </c>
      <c r="T38" s="171">
        <v>11.609059999999999</v>
      </c>
      <c r="U38" s="72"/>
      <c r="V38" s="72">
        <v>37.666020000000003</v>
      </c>
      <c r="W38" s="171">
        <v>36.478839999999998</v>
      </c>
      <c r="X38" s="72"/>
      <c r="Y38" s="72">
        <v>9.5029299999999992</v>
      </c>
      <c r="Z38" s="72">
        <v>12.81738</v>
      </c>
      <c r="AA38" s="72"/>
      <c r="AB38" s="72">
        <v>10.04485</v>
      </c>
      <c r="AC38" s="72">
        <v>12.44228</v>
      </c>
      <c r="AD38" s="72"/>
      <c r="AE38" s="72">
        <v>20.195489999999999</v>
      </c>
      <c r="AF38" s="171">
        <v>16.89967</v>
      </c>
      <c r="AG38" s="171"/>
      <c r="AH38" s="16">
        <f t="shared" si="0"/>
        <v>100</v>
      </c>
      <c r="AI38" s="352">
        <f t="shared" si="1"/>
        <v>100.00002000000001</v>
      </c>
    </row>
    <row r="39" spans="1:46">
      <c r="A39" s="305"/>
      <c r="B39" s="170" t="s">
        <v>38</v>
      </c>
      <c r="C39" s="48"/>
      <c r="D39" s="72">
        <v>2.192876</v>
      </c>
      <c r="E39" s="72">
        <v>2.118201</v>
      </c>
      <c r="F39" s="85"/>
      <c r="G39" s="85">
        <v>0.1248553</v>
      </c>
      <c r="H39" s="85">
        <v>0.13898199999999999</v>
      </c>
      <c r="I39" s="85"/>
      <c r="J39" s="85">
        <v>0.6827396</v>
      </c>
      <c r="K39" s="85">
        <v>0.67651669999999997</v>
      </c>
      <c r="L39" s="85"/>
      <c r="M39" s="85">
        <v>0.233238</v>
      </c>
      <c r="N39" s="85">
        <v>0.26633059999999997</v>
      </c>
      <c r="O39" s="72"/>
      <c r="P39" s="72">
        <v>12.41389</v>
      </c>
      <c r="Q39" s="171">
        <v>11.38048</v>
      </c>
      <c r="R39" s="72"/>
      <c r="S39" s="72">
        <v>17.153019999999998</v>
      </c>
      <c r="T39" s="171">
        <v>15.092230000000001</v>
      </c>
      <c r="U39" s="72"/>
      <c r="V39" s="72">
        <v>38.923099999999998</v>
      </c>
      <c r="W39" s="171">
        <v>38.644220000000004</v>
      </c>
      <c r="X39" s="72"/>
      <c r="Y39" s="72">
        <v>10.232699999999999</v>
      </c>
      <c r="Z39" s="72">
        <v>9.0749999999999993</v>
      </c>
      <c r="AA39" s="72"/>
      <c r="AB39" s="72">
        <v>10.626240000000001</v>
      </c>
      <c r="AC39" s="72">
        <v>13.921580000000001</v>
      </c>
      <c r="AD39" s="72"/>
      <c r="AE39" s="72">
        <v>10.65104</v>
      </c>
      <c r="AF39" s="171">
        <v>11.88649</v>
      </c>
      <c r="AG39" s="171"/>
      <c r="AH39" s="16">
        <f t="shared" si="0"/>
        <v>99.999989999999983</v>
      </c>
      <c r="AI39" s="352">
        <f t="shared" si="1"/>
        <v>100.00000000000001</v>
      </c>
    </row>
    <row r="40" spans="1:46">
      <c r="A40" s="305"/>
      <c r="B40" s="170" t="s">
        <v>18</v>
      </c>
      <c r="C40" s="48"/>
      <c r="D40" s="72">
        <v>2.3046449999999998</v>
      </c>
      <c r="E40" s="72">
        <v>2.1356039999999998</v>
      </c>
      <c r="F40" s="85"/>
      <c r="G40" s="85">
        <v>0.22961709999999999</v>
      </c>
      <c r="H40" s="85">
        <v>0.2150041</v>
      </c>
      <c r="I40" s="85"/>
      <c r="J40" s="85">
        <v>0.69205380000000005</v>
      </c>
      <c r="K40" s="85">
        <v>0.67796699999999999</v>
      </c>
      <c r="L40" s="85"/>
      <c r="M40" s="85">
        <v>0.4137055</v>
      </c>
      <c r="N40" s="85">
        <v>0.40953010000000001</v>
      </c>
      <c r="O40" s="72"/>
      <c r="P40" s="72">
        <v>9.4285300000000003</v>
      </c>
      <c r="Q40" s="171">
        <v>9.6751500000000004</v>
      </c>
      <c r="R40" s="72"/>
      <c r="S40" s="72">
        <v>23.055669999999999</v>
      </c>
      <c r="T40" s="171">
        <v>20.302039999999998</v>
      </c>
      <c r="U40" s="72"/>
      <c r="V40" s="72">
        <v>39.17897</v>
      </c>
      <c r="W40" s="171">
        <v>42.020740000000004</v>
      </c>
      <c r="X40" s="72"/>
      <c r="Y40" s="72">
        <v>8.4238400000000002</v>
      </c>
      <c r="Z40" s="72">
        <v>8.4955999999999996</v>
      </c>
      <c r="AA40" s="72"/>
      <c r="AB40" s="72">
        <v>5.5060199999999995</v>
      </c>
      <c r="AC40" s="72">
        <v>4.4035699999999993</v>
      </c>
      <c r="AD40" s="72"/>
      <c r="AE40" s="72">
        <v>14.406969999999999</v>
      </c>
      <c r="AF40" s="171">
        <v>15.1029</v>
      </c>
      <c r="AG40" s="171"/>
      <c r="AH40" s="16">
        <f t="shared" si="0"/>
        <v>100</v>
      </c>
      <c r="AI40" s="352">
        <f t="shared" si="1"/>
        <v>100</v>
      </c>
    </row>
    <row r="41" spans="1:46">
      <c r="A41" s="305"/>
      <c r="B41" s="170" t="s">
        <v>21</v>
      </c>
      <c r="C41" s="48"/>
      <c r="D41" s="72">
        <v>3.1015890000000002</v>
      </c>
      <c r="E41" s="72">
        <v>2.761107</v>
      </c>
      <c r="F41" s="85"/>
      <c r="G41" s="85">
        <v>0.26530480000000001</v>
      </c>
      <c r="H41" s="85">
        <v>0.26827960000000001</v>
      </c>
      <c r="I41" s="85"/>
      <c r="J41" s="85">
        <v>0.75846579999999997</v>
      </c>
      <c r="K41" s="85">
        <v>0.73009219999999997</v>
      </c>
      <c r="L41" s="85"/>
      <c r="M41" s="85">
        <v>0.38926749999999999</v>
      </c>
      <c r="N41" s="85">
        <v>0.42563109999999998</v>
      </c>
      <c r="O41" s="72"/>
      <c r="P41" s="72">
        <v>11.635769999999999</v>
      </c>
      <c r="Q41" s="171">
        <v>12.088939999999999</v>
      </c>
      <c r="R41" s="72"/>
      <c r="S41" s="72">
        <v>17.679600000000001</v>
      </c>
      <c r="T41" s="171">
        <v>15.798490000000001</v>
      </c>
      <c r="U41" s="72"/>
      <c r="V41" s="72">
        <v>29.513159999999999</v>
      </c>
      <c r="W41" s="171">
        <v>32.121400000000001</v>
      </c>
      <c r="X41" s="72"/>
      <c r="Y41" s="72">
        <v>13.932539999999999</v>
      </c>
      <c r="Z41" s="72">
        <v>12.58202</v>
      </c>
      <c r="AA41" s="72"/>
      <c r="AB41" s="72">
        <v>15.538879999999999</v>
      </c>
      <c r="AC41" s="72">
        <v>13.847209999999999</v>
      </c>
      <c r="AD41" s="72"/>
      <c r="AE41" s="72">
        <v>11.700049999999999</v>
      </c>
      <c r="AF41" s="171">
        <v>13.56193</v>
      </c>
      <c r="AG41" s="171"/>
      <c r="AH41" s="16">
        <f t="shared" si="0"/>
        <v>99.999999999999986</v>
      </c>
      <c r="AI41" s="352">
        <f t="shared" si="1"/>
        <v>99.999989999999997</v>
      </c>
    </row>
    <row r="42" spans="1:46">
      <c r="A42" s="305"/>
      <c r="B42" s="170" t="s">
        <v>32</v>
      </c>
      <c r="C42" s="48"/>
      <c r="D42" s="72">
        <v>2.6572230000000001</v>
      </c>
      <c r="E42" s="72">
        <v>2.4442119999999998</v>
      </c>
      <c r="F42" s="85"/>
      <c r="G42" s="85">
        <v>0.2069048</v>
      </c>
      <c r="H42" s="85">
        <v>0.19506870000000001</v>
      </c>
      <c r="I42" s="85"/>
      <c r="J42" s="85">
        <v>0.7214353</v>
      </c>
      <c r="K42" s="85">
        <v>0.70368439999999999</v>
      </c>
      <c r="L42" s="85"/>
      <c r="M42" s="85">
        <v>0.3370475</v>
      </c>
      <c r="N42" s="85">
        <v>0.33695950000000002</v>
      </c>
      <c r="O42" s="72"/>
      <c r="P42" s="72">
        <v>13.80114</v>
      </c>
      <c r="Q42" s="171">
        <v>14.416409999999999</v>
      </c>
      <c r="R42" s="72"/>
      <c r="S42" s="72">
        <v>14.537849999999999</v>
      </c>
      <c r="T42" s="171">
        <v>10.941610000000001</v>
      </c>
      <c r="U42" s="72"/>
      <c r="V42" s="72">
        <v>31.21584</v>
      </c>
      <c r="W42" s="171">
        <v>32.548580000000001</v>
      </c>
      <c r="X42" s="72"/>
      <c r="Y42" s="72">
        <v>14.67801</v>
      </c>
      <c r="Z42" s="72">
        <v>14.132339999999999</v>
      </c>
      <c r="AA42" s="72"/>
      <c r="AB42" s="72">
        <v>16.391690000000001</v>
      </c>
      <c r="AC42" s="72">
        <v>13.705899999999998</v>
      </c>
      <c r="AD42" s="72"/>
      <c r="AE42" s="72">
        <v>9.3754599999999986</v>
      </c>
      <c r="AF42" s="171">
        <v>14.25516</v>
      </c>
      <c r="AG42" s="171"/>
      <c r="AH42" s="16">
        <f t="shared" si="0"/>
        <v>99.999989999999997</v>
      </c>
      <c r="AI42" s="352">
        <f t="shared" si="1"/>
        <v>99.999999999999986</v>
      </c>
    </row>
    <row r="43" spans="1:46">
      <c r="A43" s="305"/>
      <c r="B43" s="170" t="s">
        <v>27</v>
      </c>
      <c r="C43" s="48"/>
      <c r="D43" s="72">
        <v>2.2749779999999999</v>
      </c>
      <c r="E43" s="72">
        <v>2.1421929999999998</v>
      </c>
      <c r="F43" s="85"/>
      <c r="G43" s="85">
        <v>0.1912547</v>
      </c>
      <c r="H43" s="85">
        <v>0.2149778</v>
      </c>
      <c r="I43" s="85"/>
      <c r="J43" s="85">
        <v>0.68958149999999996</v>
      </c>
      <c r="K43" s="85">
        <v>0.67851609999999996</v>
      </c>
      <c r="L43" s="85"/>
      <c r="M43" s="85">
        <v>0.34783380000000003</v>
      </c>
      <c r="N43" s="85">
        <v>0.4085512</v>
      </c>
      <c r="O43" s="72"/>
      <c r="P43" s="72">
        <v>13.876740000000002</v>
      </c>
      <c r="Q43" s="171">
        <v>13.52244</v>
      </c>
      <c r="R43" s="72"/>
      <c r="S43" s="72">
        <v>18.60022</v>
      </c>
      <c r="T43" s="171">
        <v>15.184149999999999</v>
      </c>
      <c r="U43" s="72"/>
      <c r="V43" s="72">
        <v>38.900930000000002</v>
      </c>
      <c r="W43" s="171">
        <v>40.282719999999998</v>
      </c>
      <c r="X43" s="72"/>
      <c r="Y43" s="72">
        <v>6.6577999999999999</v>
      </c>
      <c r="Z43" s="72">
        <v>4.08683</v>
      </c>
      <c r="AA43" s="72"/>
      <c r="AB43" s="72">
        <v>9.3422699999999992</v>
      </c>
      <c r="AC43" s="72">
        <v>10.344480000000001</v>
      </c>
      <c r="AD43" s="72"/>
      <c r="AE43" s="72">
        <v>12.622030000000001</v>
      </c>
      <c r="AF43" s="171">
        <v>16.579369999999997</v>
      </c>
      <c r="AG43" s="171"/>
      <c r="AH43" s="16">
        <f t="shared" si="0"/>
        <v>99.999990000000011</v>
      </c>
      <c r="AI43" s="352">
        <f t="shared" si="1"/>
        <v>99.999989999999997</v>
      </c>
    </row>
    <row r="44" spans="1:46" ht="5.0999999999999996" customHeight="1">
      <c r="A44" s="305"/>
      <c r="B44" s="83"/>
      <c r="C44" s="48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171"/>
      <c r="AF44" s="171"/>
      <c r="AG44" s="171"/>
      <c r="AH44" s="16"/>
      <c r="AI44" s="352"/>
    </row>
    <row r="45" spans="1:46" ht="5.0999999999999996" customHeight="1">
      <c r="A45" s="305"/>
      <c r="B45" s="83"/>
      <c r="C45" s="48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171"/>
      <c r="AF45" s="171"/>
      <c r="AG45" s="171"/>
      <c r="AH45" s="16"/>
      <c r="AI45" s="352"/>
      <c r="AO45" s="172"/>
      <c r="AP45" s="172"/>
      <c r="AQ45" s="172"/>
      <c r="AR45" s="172"/>
      <c r="AS45" s="172"/>
      <c r="AT45" s="172"/>
    </row>
    <row r="46" spans="1:46" s="172" customFormat="1" ht="25.5">
      <c r="A46" s="353"/>
      <c r="B46" s="14" t="s">
        <v>160</v>
      </c>
      <c r="C46" s="15"/>
      <c r="D46" s="16">
        <v>2.7007490000000001</v>
      </c>
      <c r="E46" s="16">
        <v>2.4848170000000001</v>
      </c>
      <c r="F46" s="16"/>
      <c r="G46" s="86">
        <v>0.20051050000000001</v>
      </c>
      <c r="H46" s="86">
        <v>0.19131619999999999</v>
      </c>
      <c r="I46" s="16"/>
      <c r="J46" s="86">
        <v>0.7250624</v>
      </c>
      <c r="K46" s="86">
        <v>0.70706809999999998</v>
      </c>
      <c r="L46" s="16"/>
      <c r="M46" s="86">
        <v>0.32298290000000002</v>
      </c>
      <c r="N46" s="86">
        <v>0.32664029999999999</v>
      </c>
      <c r="O46" s="16"/>
      <c r="P46" s="87">
        <v>11.581420000000001</v>
      </c>
      <c r="Q46" s="87">
        <v>12.064719999999999</v>
      </c>
      <c r="R46" s="87"/>
      <c r="S46" s="87">
        <v>19.934360000000002</v>
      </c>
      <c r="T46" s="87">
        <v>16.03548</v>
      </c>
      <c r="U46" s="87"/>
      <c r="V46" s="87">
        <v>32.6297</v>
      </c>
      <c r="W46" s="87">
        <v>34.46425</v>
      </c>
      <c r="X46" s="87"/>
      <c r="Y46" s="87">
        <v>11.404350000000001</v>
      </c>
      <c r="Z46" s="87">
        <v>10.755509999999999</v>
      </c>
      <c r="AA46" s="87"/>
      <c r="AB46" s="87">
        <v>11.4032</v>
      </c>
      <c r="AC46" s="87">
        <v>10.906830000000001</v>
      </c>
      <c r="AD46" s="87"/>
      <c r="AE46" s="87">
        <v>13.04697</v>
      </c>
      <c r="AF46" s="87">
        <v>15.773209999999999</v>
      </c>
      <c r="AG46" s="87"/>
      <c r="AH46" s="87">
        <v>100</v>
      </c>
      <c r="AI46" s="354">
        <v>100</v>
      </c>
      <c r="AJ46" s="16"/>
      <c r="AK46" s="15"/>
      <c r="AL46" s="15"/>
      <c r="AO46" s="46"/>
      <c r="AP46" s="46"/>
      <c r="AQ46" s="46"/>
      <c r="AR46" s="46"/>
      <c r="AS46" s="46"/>
      <c r="AT46" s="46"/>
    </row>
    <row r="47" spans="1:46" ht="5.0999999999999996" customHeight="1">
      <c r="A47" s="305"/>
      <c r="B47" s="83"/>
      <c r="C47" s="48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95"/>
      <c r="AF47" s="95"/>
      <c r="AG47" s="95"/>
      <c r="AH47" s="95"/>
      <c r="AI47" s="355"/>
    </row>
    <row r="48" spans="1:46" ht="5.0999999999999996" customHeight="1" thickBot="1">
      <c r="A48" s="303"/>
      <c r="B48" s="67"/>
      <c r="C48" s="6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66"/>
      <c r="AD48" s="66"/>
      <c r="AE48" s="66"/>
      <c r="AF48" s="66"/>
      <c r="AG48" s="66"/>
      <c r="AH48" s="66"/>
      <c r="AI48" s="304"/>
    </row>
    <row r="49" spans="1:35" ht="5.0999999999999996" customHeight="1" thickTop="1">
      <c r="A49" s="305"/>
      <c r="B49" s="68"/>
      <c r="C49" s="48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48"/>
      <c r="AD49" s="48"/>
      <c r="AE49" s="48"/>
      <c r="AF49" s="48"/>
      <c r="AG49" s="48"/>
      <c r="AH49" s="48"/>
      <c r="AI49" s="211"/>
    </row>
    <row r="50" spans="1:35">
      <c r="A50" s="305"/>
      <c r="B50" s="36" t="s">
        <v>74</v>
      </c>
      <c r="C50" s="48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48"/>
      <c r="AD50" s="48"/>
      <c r="AE50" s="48"/>
      <c r="AF50" s="48"/>
      <c r="AG50" s="48"/>
      <c r="AH50" s="48"/>
      <c r="AI50" s="211"/>
    </row>
    <row r="51" spans="1:35">
      <c r="A51" s="305"/>
      <c r="B51" s="36" t="s">
        <v>218</v>
      </c>
      <c r="C51" s="48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48"/>
      <c r="AD51" s="48"/>
      <c r="AE51" s="48"/>
      <c r="AF51" s="48"/>
      <c r="AG51" s="48"/>
      <c r="AH51" s="48"/>
      <c r="AI51" s="211"/>
    </row>
    <row r="52" spans="1:35">
      <c r="A52" s="305"/>
      <c r="B52" s="36" t="s">
        <v>219</v>
      </c>
      <c r="C52" s="48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48"/>
      <c r="AD52" s="48"/>
      <c r="AE52" s="48"/>
      <c r="AF52" s="48"/>
      <c r="AG52" s="48"/>
      <c r="AH52" s="48"/>
      <c r="AI52" s="211"/>
    </row>
    <row r="53" spans="1:35">
      <c r="A53" s="305"/>
      <c r="B53" s="36" t="s">
        <v>220</v>
      </c>
      <c r="C53" s="36"/>
      <c r="D53" s="36"/>
      <c r="E53" s="36"/>
      <c r="F53" s="36"/>
      <c r="G53" s="197"/>
      <c r="H53" s="197"/>
      <c r="I53" s="36"/>
      <c r="J53" s="197"/>
      <c r="K53" s="197"/>
      <c r="L53" s="36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48"/>
      <c r="AD53" s="48"/>
      <c r="AE53" s="48"/>
      <c r="AF53" s="48"/>
      <c r="AG53" s="48"/>
      <c r="AH53" s="48"/>
      <c r="AI53" s="211"/>
    </row>
    <row r="54" spans="1:35">
      <c r="A54" s="305"/>
      <c r="B54" s="36" t="s">
        <v>80</v>
      </c>
      <c r="C54" s="48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48"/>
      <c r="AD54" s="48"/>
      <c r="AE54" s="48"/>
      <c r="AF54" s="48"/>
      <c r="AG54" s="48"/>
      <c r="AH54" s="48"/>
      <c r="AI54" s="211"/>
    </row>
    <row r="55" spans="1:35">
      <c r="A55" s="305"/>
      <c r="B55" s="36" t="s">
        <v>221</v>
      </c>
      <c r="C55" s="48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48"/>
      <c r="AD55" s="48"/>
      <c r="AE55" s="48"/>
      <c r="AF55" s="48"/>
      <c r="AG55" s="48"/>
      <c r="AH55" s="48"/>
      <c r="AI55" s="211"/>
    </row>
    <row r="56" spans="1:35">
      <c r="A56" s="305"/>
      <c r="B56" s="401" t="s">
        <v>104</v>
      </c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193"/>
      <c r="AA56" s="193"/>
      <c r="AB56" s="193"/>
      <c r="AC56" s="48"/>
      <c r="AD56" s="48"/>
      <c r="AE56" s="48"/>
      <c r="AF56" s="48"/>
      <c r="AG56" s="48"/>
      <c r="AH56" s="48"/>
      <c r="AI56" s="211"/>
    </row>
    <row r="57" spans="1:35">
      <c r="A57" s="305"/>
      <c r="B57" s="200" t="s">
        <v>228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211"/>
    </row>
    <row r="58" spans="1:35" ht="13.5" thickBot="1">
      <c r="A58" s="350"/>
      <c r="B58" s="239" t="s">
        <v>249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351"/>
    </row>
  </sheetData>
  <mergeCells count="17">
    <mergeCell ref="B1:AI1"/>
    <mergeCell ref="B2:AI2"/>
    <mergeCell ref="B5:B9"/>
    <mergeCell ref="AH8:AI8"/>
    <mergeCell ref="S8:T8"/>
    <mergeCell ref="V8:W8"/>
    <mergeCell ref="Y8:Z8"/>
    <mergeCell ref="AB8:AC8"/>
    <mergeCell ref="D8:E8"/>
    <mergeCell ref="G8:H8"/>
    <mergeCell ref="J8:K8"/>
    <mergeCell ref="M8:N8"/>
    <mergeCell ref="J5:N6"/>
    <mergeCell ref="P8:Q8"/>
    <mergeCell ref="B56:Y56"/>
    <mergeCell ref="P5:AE5"/>
    <mergeCell ref="AE8:AF8"/>
  </mergeCells>
  <phoneticPr fontId="19" type="noConversion"/>
  <hyperlinks>
    <hyperlink ref="B58" r:id="rId1"/>
  </hyperlinks>
  <pageMargins left="0.7" right="0.7" top="0.75" bottom="0.75" header="0.3" footer="0.3"/>
  <pageSetup scale="7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10</vt:i4>
      </vt:variant>
    </vt:vector>
  </HeadingPairs>
  <TitlesOfParts>
    <vt:vector size="29" baseType="lpstr">
      <vt:lpstr>Contenido</vt:lpstr>
      <vt:lpstr>Cuadro 1</vt:lpstr>
      <vt:lpstr>Cuadro 2</vt:lpstr>
      <vt:lpstr>Cuadro 3</vt:lpstr>
      <vt:lpstr>Cuadro 4A</vt:lpstr>
      <vt:lpstr>Cuadro 4B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  <vt:lpstr>Gráficas</vt:lpstr>
      <vt:lpstr>Cuadro 15</vt:lpstr>
      <vt:lpstr>Cuadro 16</vt:lpstr>
      <vt:lpstr>'Cuadro 1'!Área_de_impresión</vt:lpstr>
      <vt:lpstr>'Cuadro 10'!Área_de_impresión</vt:lpstr>
      <vt:lpstr>'Cuadro 11'!Área_de_impresión</vt:lpstr>
      <vt:lpstr>'Cuadro 12'!Área_de_impresión</vt:lpstr>
      <vt:lpstr>'Cuadro 2'!Área_de_impresión</vt:lpstr>
      <vt:lpstr>'Cuadro 3'!Área_de_impresión</vt:lpstr>
      <vt:lpstr>'Cuadro 6'!Área_de_impresión</vt:lpstr>
      <vt:lpstr>'Cuadro 7'!Área_de_impresión</vt:lpstr>
      <vt:lpstr>'Cuadro 8'!Área_de_impresión</vt:lpstr>
      <vt:lpstr>'Cuadro 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LDI</dc:creator>
  <cp:lastModifiedBy>user</cp:lastModifiedBy>
  <cp:lastPrinted>2011-07-14T23:30:07Z</cp:lastPrinted>
  <dcterms:created xsi:type="dcterms:W3CDTF">2009-12-02T00:05:43Z</dcterms:created>
  <dcterms:modified xsi:type="dcterms:W3CDTF">2011-09-22T22:32:37Z</dcterms:modified>
</cp:coreProperties>
</file>