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esta19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<sst xmlns="http://schemas.openxmlformats.org/spreadsheetml/2006/main" count="64" uniqueCount="61">
  <si>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(Millones de pesos a precios de 2003)</t>
  </si>
  <si>
    <t>Periodo</t>
  </si>
  <si>
    <t> Producto Interno Bruto</t>
  </si>
  <si>
    <t>Impuestos a los productos, netos (-)</t>
  </si>
  <si>
    <t>Valor agregado bruto a precios básicos</t>
  </si>
  <si>
    <t>Actividades primarias</t>
  </si>
  <si>
    <t>Actividades secundarias</t>
  </si>
  <si>
    <t>Actividades terciarias</t>
  </si>
  <si>
    <t>Servicios de intermediación financiera medidos indirectamente (SIFMI)</t>
  </si>
  <si>
    <t>Agricultura</t>
  </si>
  <si>
    <t>Ganadería</t>
  </si>
  <si>
    <t>Aprovechamiento forestal; pesca, caza y captura; servicios relacionados con las actividades agropecuarias y forestales</t>
  </si>
  <si>
    <t>Minería</t>
  </si>
  <si>
    <t>Electricidad, agua y suministro de gas por ductos al consumidor final</t>
  </si>
  <si>
    <t>Construcción</t>
  </si>
  <si>
    <t> Industrias manufactureras</t>
  </si>
  <si>
    <t>Comercio</t>
  </si>
  <si>
    <t>Transporte, correos y almacenamiento</t>
  </si>
  <si>
    <t>Información en medios masivos</t>
  </si>
  <si>
    <t>Servicios financieros y de seguros</t>
  </si>
  <si>
    <t>Servicios inmobiliarios y de alquiler de bienes muebles e intangibles</t>
  </si>
  <si>
    <t>Servicios profesionales, científicos y técnicos</t>
  </si>
  <si>
    <t>Dirección de corporativos y empresas</t>
  </si>
  <si>
    <t>Servicios de apoyo a los negocios y manejo de desechos y servicios de remediación</t>
  </si>
  <si>
    <t>Servicios educativos</t>
  </si>
  <si>
    <t>Servicios de salud y de asistencia social</t>
  </si>
  <si>
    <t>Servicios de esparcimiento, culturales y deportivos, y otros servicios recreativos</t>
  </si>
  <si>
    <t>Servicios de alojamiento temporal y de preparación de alimentos y bebidas</t>
  </si>
  <si>
    <t>Otros servicios excepto actividades del gobierno</t>
  </si>
  <si>
    <t>Actividades del gobierno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</si>
  <si>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</si>
  <si>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</si>
  <si>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</si>
  <si>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</si>
  <si>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</si>
  <si>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</si>
  <si>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</si>
  <si>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</si>
  <si>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</si>
  <si>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</si>
  <si>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</si>
  <si>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</si>
  <si>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</si>
  <si>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</si>
  <si>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</si>
  <si>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</si>
  <si>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</si>
  <si>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</si>
  <si>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</si>
  <si>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</si>
  <si>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2008/02</t>
  </si>
  <si>
    <t>2008/03</t>
  </si>
  <si>
    <t>2008/04</t>
  </si>
  <si>
    <t>2009/01</t>
  </si>
  <si>
    <t>1/ La suma de las cifras parciales puede no coincidir con el total debido al redondeo.</t>
  </si>
  <si>
    <t>p/ Cifras preliminares a partir de la fecha que se indica.</t>
  </si>
  <si>
    <r>
      <t>Total</t>
    </r>
    <r>
      <rPr>
        <vertAlign val="superscript"/>
        <sz val="10"/>
        <rFont val="Arial"/>
        <family val="2"/>
      </rPr>
      <t>1/</t>
    </r>
  </si>
  <si>
    <t xml:space="preserve">*/ El Instituto Nacional de Estadística y Geografía actualizó el Sistema de Cuentas Nacionales de México al nuevo año base 2003; adoptó el Sistema de Clasificación Industrial de América del Norte (SCIAN) el cual permitió contar con mayor y más detallada información y una ampliación de la cobertura de las encuestas en establecimientos económicos e información más desagregada de registros administrativos con base en los Censos Económicos 2004; por lo que hay algunos cambios en la estructura y dinamismo de las actividades económicas. </t>
  </si>
  <si>
    <t>http://dgcnesyp.inegi.org.mx/cgi-win/bdieintsi.exe/NIVA10010000100010#ARBOL</t>
  </si>
  <si>
    <r>
      <t>2008/01</t>
    </r>
    <r>
      <rPr>
        <vertAlign val="superscript"/>
        <sz val="10"/>
        <rFont val="Arial"/>
        <family val="0"/>
      </rPr>
      <t>p/</t>
    </r>
  </si>
  <si>
    <r>
      <t>México: Producto Interno Bruto</t>
    </r>
    <r>
      <rPr>
        <b/>
        <vertAlign val="superscript"/>
        <sz val="12"/>
        <rFont val="Arial"/>
        <family val="2"/>
      </rPr>
      <t>*/</t>
    </r>
    <r>
      <rPr>
        <b/>
        <sz val="12"/>
        <rFont val="Arial"/>
        <family val="2"/>
      </rPr>
      <t>, por Actividad Económica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</si>
</sst>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"/>
    <numFmt numFmtId="174" formatCode="General_)"/>
    <numFmt numFmtId="175" formatCode="###\ ###\ ###\ ###"/>
    <numFmt numFmtId="176" formatCode="#,###,###"/>
    <numFmt numFmtId="177" formatCode="##,###,###"/>
    <numFmt numFmtId="178" formatCode="0.0_)"/>
    <numFmt numFmtId="179" formatCode="0.0"/>
    <numFmt numFmtId="180" formatCode="&quot;Ene &quot;yyyy"/>
    <numFmt numFmtId="181" formatCode="&quot;Feb &quot;yyyy"/>
    <numFmt numFmtId="182" formatCode="&quot;Mar &quot;yyyy"/>
    <numFmt numFmtId="183" formatCode="&quot;Abr &quot;yyyy"/>
    <numFmt numFmtId="184" formatCode="&quot;May &quot;yyyy"/>
    <numFmt numFmtId="185" formatCode="&quot;Jun &quot;yyyy"/>
    <numFmt numFmtId="186" formatCode="&quot;Jul &quot;yyyy"/>
    <numFmt numFmtId="187" formatCode="&quot;Ago &quot;yyyy"/>
    <numFmt numFmtId="188" formatCode="&quot;Sep &quot;yyyy"/>
    <numFmt numFmtId="189" formatCode="&quot;Oct &quot;yyyy"/>
    <numFmt numFmtId="190" formatCode="&quot;Nov &quot;yyyy"/>
    <numFmt numFmtId="191" formatCode="&quot;Dic &quot;yyyy"/>
    <numFmt numFmtId="192" formatCode="0.00000000"/>
    <numFmt numFmtId="193" formatCode="0.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0" fontId="0" fillId="2" borderId="10" xfId="0" applyFill="1" applyBorder="1" applyAlignment="1">
      <alignment horizontal="justify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justify"/>
    </xf>
    <xf numFmtId="0" fontId="0" fillId="2" borderId="13" xfId="0" applyFill="1" applyBorder="1" applyAlignment="1">
      <alignment horizontal="justify"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4" xfId="16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3" fontId="0" fillId="2" borderId="11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/>
    </xf>
    <xf numFmtId="3" fontId="0" fillId="3" borderId="14" xfId="0" applyNumberFormat="1" applyFont="1" applyFill="1" applyBorder="1" applyAlignment="1">
      <alignment horizontal="center" wrapText="1"/>
    </xf>
    <xf numFmtId="3" fontId="0" fillId="3" borderId="1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wrapText="1"/>
    </xf>
    <xf numFmtId="3" fontId="0" fillId="2" borderId="13" xfId="0" applyNumberFormat="1" applyFont="1" applyFill="1" applyBorder="1" applyAlignment="1">
      <alignment horizontal="center" wrapText="1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gcnesyp.inegi.org.mx/cgi-win/bdieintsi.exe/NIVA10010000100010#ARBO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5"/>
  <sheetViews>
    <sheetView tabSelected="1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47" sqref="G47"/>
    </sheetView>
  </sheetViews>
  <sheetFormatPr defaultColWidth="11.421875" defaultRowHeight="12.75"/>
  <cols>
    <col min="1" max="1" width="9.421875" style="1" customWidth="1"/>
    <col min="2" max="2" width="0.85546875" style="1" customWidth="1"/>
    <col min="3" max="3" width="10.57421875" style="1" customWidth="1"/>
    <col min="4" max="4" width="0.85546875" style="1" customWidth="1"/>
    <col min="5" max="5" width="10.7109375" style="1" customWidth="1"/>
    <col min="6" max="6" width="0.85546875" style="1" customWidth="1"/>
    <col min="7" max="7" width="14.57421875" style="1" customWidth="1"/>
    <col min="8" max="8" width="0.85546875" style="1" customWidth="1"/>
    <col min="9" max="9" width="11.421875" style="1" customWidth="1"/>
    <col min="10" max="10" width="0.85546875" style="1" customWidth="1"/>
    <col min="11" max="11" width="9.8515625" style="1" customWidth="1"/>
    <col min="12" max="12" width="10.140625" style="1" customWidth="1"/>
    <col min="13" max="13" width="27.421875" style="1" customWidth="1"/>
    <col min="14" max="14" width="0.85546875" style="1" customWidth="1"/>
    <col min="15" max="15" width="11.421875" style="1" customWidth="1"/>
    <col min="16" max="16" width="0.85546875" style="1" customWidth="1"/>
    <col min="17" max="17" width="11.421875" style="1" customWidth="1"/>
    <col min="18" max="18" width="0.85546875" style="1" customWidth="1"/>
    <col min="19" max="19" width="15.57421875" style="1" customWidth="1"/>
    <col min="20" max="20" width="0.85546875" style="1" customWidth="1"/>
    <col min="21" max="21" width="12.421875" style="1" customWidth="1"/>
    <col min="22" max="22" width="0.85546875" style="1" customWidth="1"/>
    <col min="23" max="23" width="14.140625" style="1" customWidth="1"/>
    <col min="24" max="24" width="0.85546875" style="1" customWidth="1"/>
    <col min="25" max="25" width="11.421875" style="1" customWidth="1"/>
    <col min="26" max="26" width="0.85546875" style="1" customWidth="1"/>
    <col min="27" max="27" width="11.421875" style="1" customWidth="1"/>
    <col min="28" max="28" width="0.85546875" style="1" customWidth="1"/>
    <col min="29" max="29" width="11.421875" style="1" customWidth="1"/>
    <col min="30" max="30" width="0.85546875" style="1" customWidth="1"/>
    <col min="31" max="31" width="11.421875" style="1" customWidth="1"/>
    <col min="32" max="32" width="0.85546875" style="1" customWidth="1"/>
    <col min="33" max="33" width="11.421875" style="1" customWidth="1"/>
    <col min="34" max="34" width="0.85546875" style="1" customWidth="1"/>
    <col min="35" max="35" width="19.00390625" style="1" customWidth="1"/>
    <col min="36" max="36" width="0.85546875" style="1" customWidth="1"/>
    <col min="37" max="37" width="12.28125" style="1" customWidth="1"/>
    <col min="38" max="38" width="0.85546875" style="1" customWidth="1"/>
    <col min="39" max="39" width="11.421875" style="1" customWidth="1"/>
    <col min="40" max="40" width="0.85546875" style="1" customWidth="1"/>
    <col min="41" max="41" width="21.7109375" style="1" customWidth="1"/>
    <col min="42" max="42" width="0.85546875" style="1" customWidth="1"/>
    <col min="43" max="43" width="11.421875" style="1" customWidth="1"/>
    <col min="44" max="44" width="0.85546875" style="1" customWidth="1"/>
    <col min="45" max="45" width="11.421875" style="1" customWidth="1"/>
    <col min="46" max="46" width="0.85546875" style="1" customWidth="1"/>
    <col min="47" max="47" width="22.00390625" style="1" customWidth="1"/>
    <col min="48" max="48" width="0.85546875" style="1" customWidth="1"/>
    <col min="49" max="49" width="18.7109375" style="1" customWidth="1"/>
    <col min="50" max="50" width="0.71875" style="1" customWidth="1"/>
    <col min="51" max="51" width="14.57421875" style="1" customWidth="1"/>
    <col min="52" max="52" width="0.85546875" style="1" customWidth="1"/>
    <col min="53" max="53" width="12.57421875" style="1" customWidth="1"/>
    <col min="54" max="54" width="0.85546875" style="1" customWidth="1"/>
    <col min="55" max="55" width="19.57421875" style="1" customWidth="1"/>
    <col min="56" max="16384" width="11.421875" style="1" customWidth="1"/>
  </cols>
  <sheetData>
    <row r="1" spans="1:55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7"/>
    </row>
    <row r="2" spans="1:55" s="18" customFormat="1" ht="18.75">
      <c r="A2" s="28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9"/>
    </row>
    <row r="3" spans="1:55" s="18" customFormat="1" ht="12.7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</row>
    <row r="4" spans="1:55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"/>
    </row>
    <row r="5" spans="1:55" ht="15.75" customHeight="1" thickBot="1">
      <c r="A5" s="6" t="s">
        <v>1</v>
      </c>
      <c r="B5" s="5"/>
      <c r="C5" s="8" t="s">
        <v>2</v>
      </c>
      <c r="D5" s="9"/>
      <c r="E5" s="8"/>
      <c r="F5" s="9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24"/>
    </row>
    <row r="6" spans="1:55" ht="17.25" customHeight="1" thickBot="1">
      <c r="A6" s="6"/>
      <c r="B6" s="5"/>
      <c r="C6" s="7" t="s">
        <v>56</v>
      </c>
      <c r="D6" s="5"/>
      <c r="E6" s="7" t="s">
        <v>3</v>
      </c>
      <c r="F6" s="5"/>
      <c r="G6" s="7" t="s">
        <v>4</v>
      </c>
      <c r="H6" s="5"/>
      <c r="I6" s="8" t="s">
        <v>5</v>
      </c>
      <c r="J6" s="9"/>
      <c r="K6" s="8"/>
      <c r="L6" s="8"/>
      <c r="M6" s="8"/>
      <c r="N6" s="5"/>
      <c r="O6" s="8" t="s">
        <v>6</v>
      </c>
      <c r="P6" s="9"/>
      <c r="Q6" s="8"/>
      <c r="R6" s="9"/>
      <c r="S6" s="8"/>
      <c r="T6" s="9"/>
      <c r="U6" s="8"/>
      <c r="V6" s="9"/>
      <c r="W6" s="8"/>
      <c r="X6" s="5"/>
      <c r="Y6" s="10" t="s">
        <v>7</v>
      </c>
      <c r="Z6" s="11"/>
      <c r="AA6" s="10"/>
      <c r="AB6" s="11"/>
      <c r="AC6" s="10"/>
      <c r="AD6" s="11"/>
      <c r="AE6" s="10"/>
      <c r="AF6" s="11"/>
      <c r="AG6" s="10"/>
      <c r="AH6" s="11"/>
      <c r="AI6" s="11"/>
      <c r="AJ6" s="11"/>
      <c r="AK6" s="11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5"/>
      <c r="BC6" s="7" t="s">
        <v>8</v>
      </c>
    </row>
    <row r="7" spans="1:55" ht="55.5" customHeight="1" thickBot="1">
      <c r="A7" s="12"/>
      <c r="B7" s="3"/>
      <c r="C7" s="13"/>
      <c r="D7" s="3"/>
      <c r="E7" s="13"/>
      <c r="F7" s="3"/>
      <c r="G7" s="13"/>
      <c r="H7" s="3"/>
      <c r="I7" s="14" t="s">
        <v>56</v>
      </c>
      <c r="J7" s="3"/>
      <c r="K7" s="14" t="s">
        <v>9</v>
      </c>
      <c r="L7" s="14" t="s">
        <v>10</v>
      </c>
      <c r="M7" s="14" t="s">
        <v>11</v>
      </c>
      <c r="N7" s="3"/>
      <c r="O7" s="14" t="s">
        <v>56</v>
      </c>
      <c r="P7" s="3"/>
      <c r="Q7" s="14" t="s">
        <v>12</v>
      </c>
      <c r="R7" s="3"/>
      <c r="S7" s="14" t="s">
        <v>13</v>
      </c>
      <c r="T7" s="3"/>
      <c r="U7" s="14" t="s">
        <v>14</v>
      </c>
      <c r="V7" s="3"/>
      <c r="W7" s="14" t="s">
        <v>15</v>
      </c>
      <c r="X7" s="3"/>
      <c r="Y7" s="14" t="s">
        <v>56</v>
      </c>
      <c r="Z7" s="3"/>
      <c r="AA7" s="14" t="s">
        <v>16</v>
      </c>
      <c r="AB7" s="3"/>
      <c r="AC7" s="14" t="s">
        <v>17</v>
      </c>
      <c r="AD7" s="3"/>
      <c r="AE7" s="14" t="s">
        <v>18</v>
      </c>
      <c r="AF7" s="3"/>
      <c r="AG7" s="14" t="s">
        <v>19</v>
      </c>
      <c r="AH7" s="3"/>
      <c r="AI7" s="15" t="s">
        <v>20</v>
      </c>
      <c r="AJ7" s="3"/>
      <c r="AK7" s="15" t="s">
        <v>21</v>
      </c>
      <c r="AL7" s="15"/>
      <c r="AM7" s="14" t="s">
        <v>22</v>
      </c>
      <c r="AN7" s="15"/>
      <c r="AO7" s="14" t="s">
        <v>23</v>
      </c>
      <c r="AP7" s="15"/>
      <c r="AQ7" s="14" t="s">
        <v>24</v>
      </c>
      <c r="AR7" s="3"/>
      <c r="AS7" s="14" t="s">
        <v>25</v>
      </c>
      <c r="AT7" s="3"/>
      <c r="AU7" s="14" t="s">
        <v>26</v>
      </c>
      <c r="AV7" s="3"/>
      <c r="AW7" s="14" t="s">
        <v>27</v>
      </c>
      <c r="AX7" s="3"/>
      <c r="AY7" s="14" t="s">
        <v>28</v>
      </c>
      <c r="AZ7" s="3"/>
      <c r="BA7" s="14" t="s">
        <v>29</v>
      </c>
      <c r="BB7" s="3"/>
      <c r="BC7" s="13"/>
    </row>
    <row r="8" spans="1:55" ht="18" customHeight="1" thickBot="1">
      <c r="A8" s="45"/>
      <c r="B8" s="5"/>
      <c r="C8" s="23"/>
      <c r="D8" s="5"/>
      <c r="E8" s="23"/>
      <c r="F8" s="5"/>
      <c r="G8" s="23"/>
      <c r="H8" s="5"/>
      <c r="I8" s="23"/>
      <c r="J8" s="5"/>
      <c r="K8" s="23"/>
      <c r="L8" s="23"/>
      <c r="M8" s="23"/>
      <c r="N8" s="5"/>
      <c r="O8" s="23"/>
      <c r="P8" s="5"/>
      <c r="Q8" s="23"/>
      <c r="R8" s="5"/>
      <c r="S8" s="23"/>
      <c r="T8" s="5"/>
      <c r="U8" s="23"/>
      <c r="V8" s="5"/>
      <c r="W8" s="23"/>
      <c r="X8" s="5"/>
      <c r="Y8" s="23"/>
      <c r="Z8" s="5"/>
      <c r="AA8" s="23"/>
      <c r="AB8" s="5"/>
      <c r="AC8" s="23"/>
      <c r="AD8" s="5"/>
      <c r="AE8" s="23"/>
      <c r="AF8" s="5"/>
      <c r="AG8" s="23"/>
      <c r="AH8" s="5"/>
      <c r="AI8" s="23"/>
      <c r="AJ8" s="5"/>
      <c r="AK8" s="23"/>
      <c r="AL8" s="23"/>
      <c r="AM8" s="23"/>
      <c r="AN8" s="23"/>
      <c r="AO8" s="23"/>
      <c r="AP8" s="23"/>
      <c r="AQ8" s="23"/>
      <c r="AR8" s="5"/>
      <c r="AS8" s="23"/>
      <c r="AT8" s="5"/>
      <c r="AU8" s="23"/>
      <c r="AV8" s="5"/>
      <c r="AW8" s="23"/>
      <c r="AX8" s="5"/>
      <c r="AY8" s="23"/>
      <c r="AZ8" s="5"/>
      <c r="BA8" s="23"/>
      <c r="BB8" s="5"/>
      <c r="BC8" s="46"/>
    </row>
    <row r="9" spans="1:56" ht="16.5" customHeight="1">
      <c r="A9" s="41" t="s">
        <v>30</v>
      </c>
      <c r="B9" s="47"/>
      <c r="C9" s="48">
        <v>7367976</v>
      </c>
      <c r="D9" s="48"/>
      <c r="E9" s="48">
        <v>383260</v>
      </c>
      <c r="F9" s="48"/>
      <c r="G9" s="48">
        <v>6984717</v>
      </c>
      <c r="H9" s="48"/>
      <c r="I9" s="48">
        <v>268147</v>
      </c>
      <c r="J9" s="48"/>
      <c r="K9" s="48">
        <v>162942</v>
      </c>
      <c r="L9" s="48">
        <v>82603</v>
      </c>
      <c r="M9" s="48">
        <v>22602</v>
      </c>
      <c r="N9" s="48"/>
      <c r="O9" s="48">
        <v>2316248</v>
      </c>
      <c r="P9" s="48"/>
      <c r="Q9" s="48">
        <v>431086</v>
      </c>
      <c r="R9" s="48"/>
      <c r="S9" s="48">
        <v>89411</v>
      </c>
      <c r="T9" s="48"/>
      <c r="U9" s="48">
        <v>462631</v>
      </c>
      <c r="V9" s="48"/>
      <c r="W9" s="48">
        <v>1333120</v>
      </c>
      <c r="X9" s="48"/>
      <c r="Y9" s="48">
        <v>4520111</v>
      </c>
      <c r="Z9" s="48"/>
      <c r="AA9" s="48">
        <v>1043372</v>
      </c>
      <c r="AB9" s="48"/>
      <c r="AC9" s="48">
        <v>497656</v>
      </c>
      <c r="AD9" s="48"/>
      <c r="AE9" s="48">
        <v>181756</v>
      </c>
      <c r="AF9" s="48"/>
      <c r="AG9" s="48">
        <v>194006</v>
      </c>
      <c r="AH9" s="48"/>
      <c r="AI9" s="48">
        <v>789649</v>
      </c>
      <c r="AJ9" s="48"/>
      <c r="AK9" s="48">
        <v>237271</v>
      </c>
      <c r="AL9" s="48"/>
      <c r="AM9" s="48">
        <v>25557</v>
      </c>
      <c r="AN9" s="48"/>
      <c r="AO9" s="48">
        <v>192247</v>
      </c>
      <c r="AP9" s="48"/>
      <c r="AQ9" s="48">
        <v>370027</v>
      </c>
      <c r="AR9" s="48"/>
      <c r="AS9" s="48">
        <v>228909</v>
      </c>
      <c r="AT9" s="48"/>
      <c r="AU9" s="48">
        <v>23644</v>
      </c>
      <c r="AV9" s="48"/>
      <c r="AW9" s="48">
        <v>212384</v>
      </c>
      <c r="AX9" s="48"/>
      <c r="AY9" s="48">
        <v>204758</v>
      </c>
      <c r="AZ9" s="48"/>
      <c r="BA9" s="48">
        <v>318876</v>
      </c>
      <c r="BB9" s="48"/>
      <c r="BC9" s="49">
        <v>-119789</v>
      </c>
      <c r="BD9" s="16"/>
    </row>
    <row r="10" spans="1:56" ht="12.75">
      <c r="A10" s="42" t="s">
        <v>31</v>
      </c>
      <c r="B10" s="35"/>
      <c r="C10" s="36">
        <v>7540376</v>
      </c>
      <c r="D10" s="36"/>
      <c r="E10" s="36">
        <v>392228</v>
      </c>
      <c r="F10" s="36"/>
      <c r="G10" s="36">
        <v>7148149</v>
      </c>
      <c r="H10" s="36"/>
      <c r="I10" s="36">
        <v>290152</v>
      </c>
      <c r="J10" s="36"/>
      <c r="K10" s="36">
        <v>178999</v>
      </c>
      <c r="L10" s="36">
        <v>86810</v>
      </c>
      <c r="M10" s="36">
        <v>24343</v>
      </c>
      <c r="N10" s="36"/>
      <c r="O10" s="36">
        <v>2355522</v>
      </c>
      <c r="P10" s="36"/>
      <c r="Q10" s="36">
        <v>437777</v>
      </c>
      <c r="R10" s="36"/>
      <c r="S10" s="36">
        <v>95985</v>
      </c>
      <c r="T10" s="36"/>
      <c r="U10" s="36">
        <v>475824</v>
      </c>
      <c r="V10" s="36"/>
      <c r="W10" s="36">
        <v>1345936</v>
      </c>
      <c r="X10" s="36"/>
      <c r="Y10" s="36">
        <v>4624954</v>
      </c>
      <c r="Z10" s="36"/>
      <c r="AA10" s="36">
        <v>1078800</v>
      </c>
      <c r="AB10" s="36"/>
      <c r="AC10" s="36">
        <v>508064</v>
      </c>
      <c r="AD10" s="36"/>
      <c r="AE10" s="36">
        <v>203907</v>
      </c>
      <c r="AF10" s="36"/>
      <c r="AG10" s="36">
        <v>197741</v>
      </c>
      <c r="AH10" s="36"/>
      <c r="AI10" s="36">
        <v>792489</v>
      </c>
      <c r="AJ10" s="36"/>
      <c r="AK10" s="36">
        <v>247298</v>
      </c>
      <c r="AL10" s="36"/>
      <c r="AM10" s="36">
        <v>26166</v>
      </c>
      <c r="AN10" s="36"/>
      <c r="AO10" s="36">
        <v>191049</v>
      </c>
      <c r="AP10" s="36"/>
      <c r="AQ10" s="36">
        <v>377694</v>
      </c>
      <c r="AR10" s="36"/>
      <c r="AS10" s="36">
        <v>223532</v>
      </c>
      <c r="AT10" s="36"/>
      <c r="AU10" s="36">
        <v>27165</v>
      </c>
      <c r="AV10" s="36"/>
      <c r="AW10" s="36">
        <v>215341</v>
      </c>
      <c r="AX10" s="36"/>
      <c r="AY10" s="36">
        <v>207692</v>
      </c>
      <c r="AZ10" s="36"/>
      <c r="BA10" s="36">
        <v>328016</v>
      </c>
      <c r="BB10" s="36"/>
      <c r="BC10" s="37">
        <v>-122479</v>
      </c>
      <c r="BD10" s="16"/>
    </row>
    <row r="11" spans="1:56" ht="12.75">
      <c r="A11" s="42" t="s">
        <v>32</v>
      </c>
      <c r="B11" s="35"/>
      <c r="C11" s="36">
        <v>7535175</v>
      </c>
      <c r="D11" s="36"/>
      <c r="E11" s="36">
        <v>391957</v>
      </c>
      <c r="F11" s="36"/>
      <c r="G11" s="36">
        <v>7143218</v>
      </c>
      <c r="H11" s="36"/>
      <c r="I11" s="36">
        <v>269449</v>
      </c>
      <c r="J11" s="36"/>
      <c r="K11" s="36">
        <v>151614</v>
      </c>
      <c r="L11" s="36">
        <v>93116</v>
      </c>
      <c r="M11" s="36">
        <v>24719</v>
      </c>
      <c r="N11" s="36"/>
      <c r="O11" s="36">
        <v>2364379</v>
      </c>
      <c r="P11" s="36"/>
      <c r="Q11" s="36">
        <v>451309</v>
      </c>
      <c r="R11" s="36"/>
      <c r="S11" s="36">
        <v>100743</v>
      </c>
      <c r="T11" s="36"/>
      <c r="U11" s="36">
        <v>473480</v>
      </c>
      <c r="V11" s="36"/>
      <c r="W11" s="36">
        <v>1338847</v>
      </c>
      <c r="X11" s="36"/>
      <c r="Y11" s="36">
        <v>4627714</v>
      </c>
      <c r="Z11" s="36"/>
      <c r="AA11" s="36">
        <v>1087775</v>
      </c>
      <c r="AB11" s="36"/>
      <c r="AC11" s="36">
        <v>519712</v>
      </c>
      <c r="AD11" s="36"/>
      <c r="AE11" s="36">
        <v>201914</v>
      </c>
      <c r="AF11" s="36"/>
      <c r="AG11" s="36">
        <v>189620</v>
      </c>
      <c r="AH11" s="36"/>
      <c r="AI11" s="36">
        <v>800561</v>
      </c>
      <c r="AJ11" s="36"/>
      <c r="AK11" s="36">
        <v>248457</v>
      </c>
      <c r="AL11" s="36"/>
      <c r="AM11" s="36">
        <v>26949</v>
      </c>
      <c r="AN11" s="36"/>
      <c r="AO11" s="36">
        <v>190517</v>
      </c>
      <c r="AP11" s="36"/>
      <c r="AQ11" s="36">
        <v>371156</v>
      </c>
      <c r="AR11" s="36"/>
      <c r="AS11" s="36">
        <v>220559</v>
      </c>
      <c r="AT11" s="36"/>
      <c r="AU11" s="36">
        <v>41764</v>
      </c>
      <c r="AV11" s="36"/>
      <c r="AW11" s="36">
        <v>216074</v>
      </c>
      <c r="AX11" s="36"/>
      <c r="AY11" s="36">
        <v>207023</v>
      </c>
      <c r="AZ11" s="36"/>
      <c r="BA11" s="36">
        <v>305635</v>
      </c>
      <c r="BB11" s="36"/>
      <c r="BC11" s="37">
        <v>-118325</v>
      </c>
      <c r="BD11" s="16"/>
    </row>
    <row r="12" spans="1:56" ht="13.5" thickBot="1">
      <c r="A12" s="42" t="s">
        <v>33</v>
      </c>
      <c r="B12" s="35"/>
      <c r="C12" s="36">
        <v>7779686</v>
      </c>
      <c r="D12" s="36"/>
      <c r="E12" s="36">
        <v>404676</v>
      </c>
      <c r="F12" s="36"/>
      <c r="G12" s="36">
        <v>7375010</v>
      </c>
      <c r="H12" s="36"/>
      <c r="I12" s="36">
        <v>315258</v>
      </c>
      <c r="J12" s="36"/>
      <c r="K12" s="36">
        <v>190188</v>
      </c>
      <c r="L12" s="36">
        <v>95233</v>
      </c>
      <c r="M12" s="36">
        <v>29837</v>
      </c>
      <c r="N12" s="36"/>
      <c r="O12" s="36">
        <v>2380398</v>
      </c>
      <c r="P12" s="36"/>
      <c r="Q12" s="36">
        <v>452609</v>
      </c>
      <c r="R12" s="36"/>
      <c r="S12" s="36">
        <v>95226</v>
      </c>
      <c r="T12" s="36"/>
      <c r="U12" s="36">
        <v>468934</v>
      </c>
      <c r="V12" s="36"/>
      <c r="W12" s="36">
        <v>1363630</v>
      </c>
      <c r="X12" s="36"/>
      <c r="Y12" s="36">
        <v>4800310</v>
      </c>
      <c r="Z12" s="36"/>
      <c r="AA12" s="36">
        <v>1161171</v>
      </c>
      <c r="AB12" s="36"/>
      <c r="AC12" s="36">
        <v>534445</v>
      </c>
      <c r="AD12" s="36"/>
      <c r="AE12" s="36">
        <v>209194</v>
      </c>
      <c r="AF12" s="36"/>
      <c r="AG12" s="36">
        <v>192114</v>
      </c>
      <c r="AH12" s="36"/>
      <c r="AI12" s="36">
        <v>802358</v>
      </c>
      <c r="AJ12" s="36"/>
      <c r="AK12" s="36">
        <v>302488</v>
      </c>
      <c r="AL12" s="36"/>
      <c r="AM12" s="36">
        <v>27179</v>
      </c>
      <c r="AN12" s="36"/>
      <c r="AO12" s="36">
        <v>205801</v>
      </c>
      <c r="AP12" s="36"/>
      <c r="AQ12" s="36">
        <v>386658</v>
      </c>
      <c r="AR12" s="36"/>
      <c r="AS12" s="36">
        <v>220211</v>
      </c>
      <c r="AT12" s="36"/>
      <c r="AU12" s="36">
        <v>29541</v>
      </c>
      <c r="AV12" s="36"/>
      <c r="AW12" s="36">
        <v>206223</v>
      </c>
      <c r="AX12" s="36"/>
      <c r="AY12" s="36">
        <v>206972</v>
      </c>
      <c r="AZ12" s="36"/>
      <c r="BA12" s="36">
        <v>315954</v>
      </c>
      <c r="BB12" s="36"/>
      <c r="BC12" s="37">
        <v>-120956</v>
      </c>
      <c r="BD12" s="16"/>
    </row>
    <row r="13" spans="1:56" ht="13.5" thickBot="1">
      <c r="A13" s="43">
        <v>2003</v>
      </c>
      <c r="B13" s="38"/>
      <c r="C13" s="39">
        <f>SUM(C9:C12)/4</f>
        <v>7555803.25</v>
      </c>
      <c r="D13" s="39">
        <f aca="true" t="shared" si="0" ref="D13:BC13">SUM(D9:D12)/4</f>
        <v>0</v>
      </c>
      <c r="E13" s="39">
        <f t="shared" si="0"/>
        <v>393030.25</v>
      </c>
      <c r="F13" s="39">
        <f t="shared" si="0"/>
        <v>0</v>
      </c>
      <c r="G13" s="39">
        <f t="shared" si="0"/>
        <v>7162773.5</v>
      </c>
      <c r="H13" s="39">
        <f t="shared" si="0"/>
        <v>0</v>
      </c>
      <c r="I13" s="39">
        <f t="shared" si="0"/>
        <v>285751.5</v>
      </c>
      <c r="J13" s="39">
        <f t="shared" si="0"/>
        <v>0</v>
      </c>
      <c r="K13" s="39">
        <f t="shared" si="0"/>
        <v>170935.75</v>
      </c>
      <c r="L13" s="39">
        <f t="shared" si="0"/>
        <v>89440.5</v>
      </c>
      <c r="M13" s="39">
        <f t="shared" si="0"/>
        <v>25375.25</v>
      </c>
      <c r="N13" s="39">
        <f t="shared" si="0"/>
        <v>0</v>
      </c>
      <c r="O13" s="39">
        <f t="shared" si="0"/>
        <v>2354136.75</v>
      </c>
      <c r="P13" s="39">
        <f t="shared" si="0"/>
        <v>0</v>
      </c>
      <c r="Q13" s="39">
        <f t="shared" si="0"/>
        <v>443195.25</v>
      </c>
      <c r="R13" s="39">
        <f t="shared" si="0"/>
        <v>0</v>
      </c>
      <c r="S13" s="39">
        <f t="shared" si="0"/>
        <v>95341.25</v>
      </c>
      <c r="T13" s="39">
        <f t="shared" si="0"/>
        <v>0</v>
      </c>
      <c r="U13" s="39">
        <f t="shared" si="0"/>
        <v>470217.25</v>
      </c>
      <c r="V13" s="39">
        <f t="shared" si="0"/>
        <v>0</v>
      </c>
      <c r="W13" s="39">
        <f t="shared" si="0"/>
        <v>1345383.25</v>
      </c>
      <c r="X13" s="39">
        <f t="shared" si="0"/>
        <v>0</v>
      </c>
      <c r="Y13" s="39">
        <f t="shared" si="0"/>
        <v>4643272.25</v>
      </c>
      <c r="Z13" s="39">
        <f t="shared" si="0"/>
        <v>0</v>
      </c>
      <c r="AA13" s="39">
        <f t="shared" si="0"/>
        <v>1092779.5</v>
      </c>
      <c r="AB13" s="39">
        <f t="shared" si="0"/>
        <v>0</v>
      </c>
      <c r="AC13" s="39">
        <f t="shared" si="0"/>
        <v>514969.25</v>
      </c>
      <c r="AD13" s="39">
        <f t="shared" si="0"/>
        <v>0</v>
      </c>
      <c r="AE13" s="39">
        <f t="shared" si="0"/>
        <v>199192.75</v>
      </c>
      <c r="AF13" s="39">
        <f t="shared" si="0"/>
        <v>0</v>
      </c>
      <c r="AG13" s="39">
        <f t="shared" si="0"/>
        <v>193370.25</v>
      </c>
      <c r="AH13" s="39">
        <f t="shared" si="0"/>
        <v>0</v>
      </c>
      <c r="AI13" s="39">
        <f t="shared" si="0"/>
        <v>796264.25</v>
      </c>
      <c r="AJ13" s="39">
        <f t="shared" si="0"/>
        <v>0</v>
      </c>
      <c r="AK13" s="39">
        <f t="shared" si="0"/>
        <v>258878.5</v>
      </c>
      <c r="AL13" s="39">
        <f t="shared" si="0"/>
        <v>0</v>
      </c>
      <c r="AM13" s="39">
        <f t="shared" si="0"/>
        <v>26462.75</v>
      </c>
      <c r="AN13" s="39">
        <f t="shared" si="0"/>
        <v>0</v>
      </c>
      <c r="AO13" s="39">
        <f t="shared" si="0"/>
        <v>194903.5</v>
      </c>
      <c r="AP13" s="39">
        <f t="shared" si="0"/>
        <v>0</v>
      </c>
      <c r="AQ13" s="39">
        <f t="shared" si="0"/>
        <v>376383.75</v>
      </c>
      <c r="AR13" s="39">
        <f t="shared" si="0"/>
        <v>0</v>
      </c>
      <c r="AS13" s="39">
        <f t="shared" si="0"/>
        <v>223302.75</v>
      </c>
      <c r="AT13" s="39">
        <f t="shared" si="0"/>
        <v>0</v>
      </c>
      <c r="AU13" s="39">
        <f t="shared" si="0"/>
        <v>30528.5</v>
      </c>
      <c r="AV13" s="39">
        <f t="shared" si="0"/>
        <v>0</v>
      </c>
      <c r="AW13" s="39">
        <f t="shared" si="0"/>
        <v>212505.5</v>
      </c>
      <c r="AX13" s="39">
        <f t="shared" si="0"/>
        <v>0</v>
      </c>
      <c r="AY13" s="39">
        <f t="shared" si="0"/>
        <v>206611.25</v>
      </c>
      <c r="AZ13" s="39">
        <f t="shared" si="0"/>
        <v>0</v>
      </c>
      <c r="BA13" s="39">
        <f t="shared" si="0"/>
        <v>317120.25</v>
      </c>
      <c r="BB13" s="39">
        <f t="shared" si="0"/>
        <v>0</v>
      </c>
      <c r="BC13" s="40">
        <f t="shared" si="0"/>
        <v>-120387.25</v>
      </c>
      <c r="BD13" s="16"/>
    </row>
    <row r="14" spans="1:56" ht="12.75">
      <c r="A14" s="42" t="s">
        <v>34</v>
      </c>
      <c r="B14" s="35"/>
      <c r="C14" s="36">
        <v>7616976</v>
      </c>
      <c r="D14" s="36"/>
      <c r="E14" s="36">
        <v>396228</v>
      </c>
      <c r="F14" s="36"/>
      <c r="G14" s="36">
        <v>7220748</v>
      </c>
      <c r="H14" s="36"/>
      <c r="I14" s="36">
        <v>287398</v>
      </c>
      <c r="J14" s="36"/>
      <c r="K14" s="36">
        <v>177649</v>
      </c>
      <c r="L14" s="36">
        <v>86829</v>
      </c>
      <c r="M14" s="36">
        <v>22920</v>
      </c>
      <c r="N14" s="36"/>
      <c r="O14" s="36">
        <v>2390364</v>
      </c>
      <c r="P14" s="36"/>
      <c r="Q14" s="36">
        <v>446304</v>
      </c>
      <c r="R14" s="36"/>
      <c r="S14" s="36">
        <v>93555</v>
      </c>
      <c r="T14" s="36"/>
      <c r="U14" s="36">
        <v>480789</v>
      </c>
      <c r="V14" s="36"/>
      <c r="W14" s="36">
        <v>1369716</v>
      </c>
      <c r="X14" s="36"/>
      <c r="Y14" s="36">
        <v>4664079</v>
      </c>
      <c r="Z14" s="36"/>
      <c r="AA14" s="36">
        <v>1095399</v>
      </c>
      <c r="AB14" s="36"/>
      <c r="AC14" s="36">
        <v>524682</v>
      </c>
      <c r="AD14" s="36"/>
      <c r="AE14" s="36">
        <v>205504</v>
      </c>
      <c r="AF14" s="36"/>
      <c r="AG14" s="36">
        <v>189290</v>
      </c>
      <c r="AH14" s="36"/>
      <c r="AI14" s="36">
        <v>822773</v>
      </c>
      <c r="AJ14" s="36"/>
      <c r="AK14" s="36">
        <v>244869</v>
      </c>
      <c r="AL14" s="36"/>
      <c r="AM14" s="36">
        <v>26368</v>
      </c>
      <c r="AN14" s="36"/>
      <c r="AO14" s="36">
        <v>192555</v>
      </c>
      <c r="AP14" s="36"/>
      <c r="AQ14" s="36">
        <v>376214</v>
      </c>
      <c r="AR14" s="36"/>
      <c r="AS14" s="36">
        <v>225996</v>
      </c>
      <c r="AT14" s="36"/>
      <c r="AU14" s="36">
        <v>25078</v>
      </c>
      <c r="AV14" s="36"/>
      <c r="AW14" s="36">
        <v>218676</v>
      </c>
      <c r="AX14" s="36"/>
      <c r="AY14" s="36">
        <v>206576</v>
      </c>
      <c r="AZ14" s="36"/>
      <c r="BA14" s="36">
        <v>310099</v>
      </c>
      <c r="BB14" s="36"/>
      <c r="BC14" s="37">
        <v>-121094</v>
      </c>
      <c r="BD14" s="16"/>
    </row>
    <row r="15" spans="1:56" ht="12.75">
      <c r="A15" s="42" t="s">
        <v>35</v>
      </c>
      <c r="B15" s="35"/>
      <c r="C15" s="36">
        <v>7819069</v>
      </c>
      <c r="D15" s="36"/>
      <c r="E15" s="36">
        <v>406741</v>
      </c>
      <c r="F15" s="36"/>
      <c r="G15" s="36">
        <v>7412328</v>
      </c>
      <c r="H15" s="36"/>
      <c r="I15" s="36">
        <v>299129</v>
      </c>
      <c r="J15" s="36"/>
      <c r="K15" s="36">
        <v>184423</v>
      </c>
      <c r="L15" s="36">
        <v>89736</v>
      </c>
      <c r="M15" s="36">
        <v>24970</v>
      </c>
      <c r="N15" s="36"/>
      <c r="O15" s="36">
        <v>2431466</v>
      </c>
      <c r="P15" s="36"/>
      <c r="Q15" s="36">
        <v>451528</v>
      </c>
      <c r="R15" s="36"/>
      <c r="S15" s="36">
        <v>99552</v>
      </c>
      <c r="T15" s="36"/>
      <c r="U15" s="36">
        <v>486616</v>
      </c>
      <c r="V15" s="36"/>
      <c r="W15" s="36">
        <v>1393770</v>
      </c>
      <c r="X15" s="36"/>
      <c r="Y15" s="36">
        <v>4813942</v>
      </c>
      <c r="Z15" s="36"/>
      <c r="AA15" s="36">
        <v>1151020</v>
      </c>
      <c r="AB15" s="36"/>
      <c r="AC15" s="36">
        <v>533467</v>
      </c>
      <c r="AD15" s="36"/>
      <c r="AE15" s="36">
        <v>224938</v>
      </c>
      <c r="AF15" s="36"/>
      <c r="AG15" s="36">
        <v>205702</v>
      </c>
      <c r="AH15" s="36"/>
      <c r="AI15" s="36">
        <v>828027</v>
      </c>
      <c r="AJ15" s="36"/>
      <c r="AK15" s="36">
        <v>260547</v>
      </c>
      <c r="AL15" s="36"/>
      <c r="AM15" s="36">
        <v>28963</v>
      </c>
      <c r="AN15" s="36"/>
      <c r="AO15" s="36">
        <v>198185</v>
      </c>
      <c r="AP15" s="36"/>
      <c r="AQ15" s="36">
        <v>382366</v>
      </c>
      <c r="AR15" s="36"/>
      <c r="AS15" s="36">
        <v>219892</v>
      </c>
      <c r="AT15" s="36"/>
      <c r="AU15" s="36">
        <v>28357</v>
      </c>
      <c r="AV15" s="36"/>
      <c r="AW15" s="36">
        <v>221132</v>
      </c>
      <c r="AX15" s="36"/>
      <c r="AY15" s="36">
        <v>211531</v>
      </c>
      <c r="AZ15" s="36"/>
      <c r="BA15" s="36">
        <v>319815</v>
      </c>
      <c r="BB15" s="36"/>
      <c r="BC15" s="37">
        <v>-132209</v>
      </c>
      <c r="BD15" s="16"/>
    </row>
    <row r="16" spans="1:56" ht="12.75">
      <c r="A16" s="42" t="s">
        <v>36</v>
      </c>
      <c r="B16" s="35"/>
      <c r="C16" s="36">
        <v>7866392</v>
      </c>
      <c r="D16" s="36"/>
      <c r="E16" s="36">
        <v>409202</v>
      </c>
      <c r="F16" s="36"/>
      <c r="G16" s="36">
        <v>7457190</v>
      </c>
      <c r="H16" s="36"/>
      <c r="I16" s="36">
        <v>264561</v>
      </c>
      <c r="J16" s="36"/>
      <c r="K16" s="36">
        <v>143640</v>
      </c>
      <c r="L16" s="36">
        <v>95263</v>
      </c>
      <c r="M16" s="36">
        <v>25657</v>
      </c>
      <c r="N16" s="36"/>
      <c r="O16" s="36">
        <v>2468083</v>
      </c>
      <c r="P16" s="36"/>
      <c r="Q16" s="36">
        <v>451020</v>
      </c>
      <c r="R16" s="36"/>
      <c r="S16" s="36">
        <v>105354</v>
      </c>
      <c r="T16" s="36"/>
      <c r="U16" s="36">
        <v>503475</v>
      </c>
      <c r="V16" s="36"/>
      <c r="W16" s="36">
        <v>1408235</v>
      </c>
      <c r="X16" s="36"/>
      <c r="Y16" s="36">
        <v>4869455</v>
      </c>
      <c r="Z16" s="36"/>
      <c r="AA16" s="36">
        <v>1169158</v>
      </c>
      <c r="AB16" s="36"/>
      <c r="AC16" s="36">
        <v>548864</v>
      </c>
      <c r="AD16" s="36"/>
      <c r="AE16" s="36">
        <v>230201</v>
      </c>
      <c r="AF16" s="36"/>
      <c r="AG16" s="36">
        <v>226463</v>
      </c>
      <c r="AH16" s="36"/>
      <c r="AI16" s="36">
        <v>831401</v>
      </c>
      <c r="AJ16" s="36"/>
      <c r="AK16" s="36">
        <v>262838</v>
      </c>
      <c r="AL16" s="36"/>
      <c r="AM16" s="36">
        <v>29275</v>
      </c>
      <c r="AN16" s="36"/>
      <c r="AO16" s="36">
        <v>196144</v>
      </c>
      <c r="AP16" s="36"/>
      <c r="AQ16" s="36">
        <v>370708</v>
      </c>
      <c r="AR16" s="36"/>
      <c r="AS16" s="36">
        <v>224296</v>
      </c>
      <c r="AT16" s="36"/>
      <c r="AU16" s="36">
        <v>43502</v>
      </c>
      <c r="AV16" s="36"/>
      <c r="AW16" s="36">
        <v>223742</v>
      </c>
      <c r="AX16" s="36"/>
      <c r="AY16" s="36">
        <v>210449</v>
      </c>
      <c r="AZ16" s="36"/>
      <c r="BA16" s="36">
        <v>302414</v>
      </c>
      <c r="BB16" s="36"/>
      <c r="BC16" s="37">
        <v>-144910</v>
      </c>
      <c r="BD16" s="16"/>
    </row>
    <row r="17" spans="1:56" ht="13.5" thickBot="1">
      <c r="A17" s="42" t="s">
        <v>37</v>
      </c>
      <c r="B17" s="35"/>
      <c r="C17" s="36">
        <v>8128442</v>
      </c>
      <c r="D17" s="36"/>
      <c r="E17" s="36">
        <v>422834</v>
      </c>
      <c r="F17" s="36"/>
      <c r="G17" s="36">
        <v>7705608</v>
      </c>
      <c r="H17" s="36"/>
      <c r="I17" s="36">
        <v>320135</v>
      </c>
      <c r="J17" s="36"/>
      <c r="K17" s="36">
        <v>189882</v>
      </c>
      <c r="L17" s="36">
        <v>100280</v>
      </c>
      <c r="M17" s="36">
        <v>29972</v>
      </c>
      <c r="N17" s="36"/>
      <c r="O17" s="36">
        <v>2476968</v>
      </c>
      <c r="P17" s="36"/>
      <c r="Q17" s="36">
        <v>447525</v>
      </c>
      <c r="R17" s="36"/>
      <c r="S17" s="36">
        <v>98150</v>
      </c>
      <c r="T17" s="36"/>
      <c r="U17" s="36">
        <v>509785</v>
      </c>
      <c r="V17" s="36"/>
      <c r="W17" s="36">
        <v>1421508</v>
      </c>
      <c r="X17" s="36"/>
      <c r="Y17" s="36">
        <v>5053368</v>
      </c>
      <c r="Z17" s="36"/>
      <c r="AA17" s="36">
        <v>1258236</v>
      </c>
      <c r="AB17" s="36"/>
      <c r="AC17" s="36">
        <v>563199</v>
      </c>
      <c r="AD17" s="36"/>
      <c r="AE17" s="36">
        <v>229708</v>
      </c>
      <c r="AF17" s="36"/>
      <c r="AG17" s="36">
        <v>229724</v>
      </c>
      <c r="AH17" s="36"/>
      <c r="AI17" s="36">
        <v>826736</v>
      </c>
      <c r="AJ17" s="36"/>
      <c r="AK17" s="36">
        <v>302269</v>
      </c>
      <c r="AL17" s="36"/>
      <c r="AM17" s="36">
        <v>28811</v>
      </c>
      <c r="AN17" s="36"/>
      <c r="AO17" s="36">
        <v>221456</v>
      </c>
      <c r="AP17" s="36"/>
      <c r="AQ17" s="36">
        <v>387633</v>
      </c>
      <c r="AR17" s="36"/>
      <c r="AS17" s="36">
        <v>226109</v>
      </c>
      <c r="AT17" s="36"/>
      <c r="AU17" s="36">
        <v>30986</v>
      </c>
      <c r="AV17" s="36"/>
      <c r="AW17" s="36">
        <v>215999</v>
      </c>
      <c r="AX17" s="36"/>
      <c r="AY17" s="36">
        <v>213413</v>
      </c>
      <c r="AZ17" s="36"/>
      <c r="BA17" s="36">
        <v>319090</v>
      </c>
      <c r="BB17" s="36"/>
      <c r="BC17" s="37">
        <v>-144862</v>
      </c>
      <c r="BD17" s="16"/>
    </row>
    <row r="18" spans="1:56" ht="13.5" thickBot="1">
      <c r="A18" s="43">
        <v>2004</v>
      </c>
      <c r="B18" s="38"/>
      <c r="C18" s="39">
        <f>SUM(C14:C17)/4</f>
        <v>7857719.75</v>
      </c>
      <c r="D18" s="39">
        <f aca="true" t="shared" si="1" ref="D18:BC18">SUM(D14:D17)/4</f>
        <v>0</v>
      </c>
      <c r="E18" s="39">
        <f t="shared" si="1"/>
        <v>408751.25</v>
      </c>
      <c r="F18" s="39">
        <f t="shared" si="1"/>
        <v>0</v>
      </c>
      <c r="G18" s="39">
        <f t="shared" si="1"/>
        <v>7448968.5</v>
      </c>
      <c r="H18" s="39">
        <f t="shared" si="1"/>
        <v>0</v>
      </c>
      <c r="I18" s="39">
        <f t="shared" si="1"/>
        <v>292805.75</v>
      </c>
      <c r="J18" s="39">
        <f t="shared" si="1"/>
        <v>0</v>
      </c>
      <c r="K18" s="39">
        <f t="shared" si="1"/>
        <v>173898.5</v>
      </c>
      <c r="L18" s="39">
        <f t="shared" si="1"/>
        <v>93027</v>
      </c>
      <c r="M18" s="39">
        <f t="shared" si="1"/>
        <v>25879.75</v>
      </c>
      <c r="N18" s="39">
        <f t="shared" si="1"/>
        <v>0</v>
      </c>
      <c r="O18" s="39">
        <f t="shared" si="1"/>
        <v>2441720.25</v>
      </c>
      <c r="P18" s="39">
        <f t="shared" si="1"/>
        <v>0</v>
      </c>
      <c r="Q18" s="39">
        <f t="shared" si="1"/>
        <v>449094.25</v>
      </c>
      <c r="R18" s="39">
        <f t="shared" si="1"/>
        <v>0</v>
      </c>
      <c r="S18" s="39">
        <f t="shared" si="1"/>
        <v>99152.75</v>
      </c>
      <c r="T18" s="39">
        <f t="shared" si="1"/>
        <v>0</v>
      </c>
      <c r="U18" s="39">
        <f t="shared" si="1"/>
        <v>495166.25</v>
      </c>
      <c r="V18" s="39">
        <f t="shared" si="1"/>
        <v>0</v>
      </c>
      <c r="W18" s="39">
        <f t="shared" si="1"/>
        <v>1398307.25</v>
      </c>
      <c r="X18" s="39">
        <f t="shared" si="1"/>
        <v>0</v>
      </c>
      <c r="Y18" s="39">
        <f t="shared" si="1"/>
        <v>4850211</v>
      </c>
      <c r="Z18" s="39">
        <f t="shared" si="1"/>
        <v>0</v>
      </c>
      <c r="AA18" s="39">
        <f t="shared" si="1"/>
        <v>1168453.25</v>
      </c>
      <c r="AB18" s="39">
        <f t="shared" si="1"/>
        <v>0</v>
      </c>
      <c r="AC18" s="39">
        <f t="shared" si="1"/>
        <v>542553</v>
      </c>
      <c r="AD18" s="39">
        <f t="shared" si="1"/>
        <v>0</v>
      </c>
      <c r="AE18" s="39">
        <f t="shared" si="1"/>
        <v>222587.75</v>
      </c>
      <c r="AF18" s="39">
        <f t="shared" si="1"/>
        <v>0</v>
      </c>
      <c r="AG18" s="39">
        <f t="shared" si="1"/>
        <v>212794.75</v>
      </c>
      <c r="AH18" s="39">
        <f t="shared" si="1"/>
        <v>0</v>
      </c>
      <c r="AI18" s="39">
        <f t="shared" si="1"/>
        <v>827234.25</v>
      </c>
      <c r="AJ18" s="39">
        <f t="shared" si="1"/>
        <v>0</v>
      </c>
      <c r="AK18" s="39">
        <f t="shared" si="1"/>
        <v>267630.75</v>
      </c>
      <c r="AL18" s="39">
        <f t="shared" si="1"/>
        <v>0</v>
      </c>
      <c r="AM18" s="39">
        <f t="shared" si="1"/>
        <v>28354.25</v>
      </c>
      <c r="AN18" s="39">
        <f t="shared" si="1"/>
        <v>0</v>
      </c>
      <c r="AO18" s="39">
        <f t="shared" si="1"/>
        <v>202085</v>
      </c>
      <c r="AP18" s="39">
        <f t="shared" si="1"/>
        <v>0</v>
      </c>
      <c r="AQ18" s="39">
        <f t="shared" si="1"/>
        <v>379230.25</v>
      </c>
      <c r="AR18" s="39">
        <f t="shared" si="1"/>
        <v>0</v>
      </c>
      <c r="AS18" s="39">
        <f t="shared" si="1"/>
        <v>224073.25</v>
      </c>
      <c r="AT18" s="39">
        <f t="shared" si="1"/>
        <v>0</v>
      </c>
      <c r="AU18" s="39">
        <f t="shared" si="1"/>
        <v>31980.75</v>
      </c>
      <c r="AV18" s="39">
        <f t="shared" si="1"/>
        <v>0</v>
      </c>
      <c r="AW18" s="39">
        <f t="shared" si="1"/>
        <v>219887.25</v>
      </c>
      <c r="AX18" s="39">
        <f t="shared" si="1"/>
        <v>0</v>
      </c>
      <c r="AY18" s="39">
        <f t="shared" si="1"/>
        <v>210492.25</v>
      </c>
      <c r="AZ18" s="39">
        <f t="shared" si="1"/>
        <v>0</v>
      </c>
      <c r="BA18" s="39">
        <f t="shared" si="1"/>
        <v>312854.5</v>
      </c>
      <c r="BB18" s="39">
        <f t="shared" si="1"/>
        <v>0</v>
      </c>
      <c r="BC18" s="40">
        <f t="shared" si="1"/>
        <v>-135768.75</v>
      </c>
      <c r="BD18" s="16"/>
    </row>
    <row r="19" spans="1:56" ht="12.75">
      <c r="A19" s="42" t="s">
        <v>38</v>
      </c>
      <c r="B19" s="35"/>
      <c r="C19" s="36">
        <v>7770121</v>
      </c>
      <c r="D19" s="36"/>
      <c r="E19" s="36">
        <v>404536</v>
      </c>
      <c r="F19" s="36"/>
      <c r="G19" s="36">
        <v>7365585</v>
      </c>
      <c r="H19" s="36"/>
      <c r="I19" s="36">
        <v>280722</v>
      </c>
      <c r="J19" s="36"/>
      <c r="K19" s="36">
        <v>168396</v>
      </c>
      <c r="L19" s="36">
        <v>88895</v>
      </c>
      <c r="M19" s="36">
        <v>23430</v>
      </c>
      <c r="N19" s="36"/>
      <c r="O19" s="36">
        <v>2398480</v>
      </c>
      <c r="P19" s="36"/>
      <c r="Q19" s="36">
        <v>435150</v>
      </c>
      <c r="R19" s="36"/>
      <c r="S19" s="36">
        <v>95863</v>
      </c>
      <c r="T19" s="36"/>
      <c r="U19" s="36">
        <v>484617</v>
      </c>
      <c r="V19" s="36"/>
      <c r="W19" s="36">
        <v>1382850</v>
      </c>
      <c r="X19" s="36"/>
      <c r="Y19" s="36">
        <v>4835075</v>
      </c>
      <c r="Z19" s="36"/>
      <c r="AA19" s="36">
        <v>1135824</v>
      </c>
      <c r="AB19" s="36"/>
      <c r="AC19" s="36">
        <v>538173</v>
      </c>
      <c r="AD19" s="36"/>
      <c r="AE19" s="36">
        <v>225226</v>
      </c>
      <c r="AF19" s="36"/>
      <c r="AG19" s="36">
        <v>239072</v>
      </c>
      <c r="AH19" s="36"/>
      <c r="AI19" s="36">
        <v>844835</v>
      </c>
      <c r="AJ19" s="36"/>
      <c r="AK19" s="36">
        <v>258835</v>
      </c>
      <c r="AL19" s="36"/>
      <c r="AM19" s="36">
        <v>27685</v>
      </c>
      <c r="AN19" s="36"/>
      <c r="AO19" s="36">
        <v>183395</v>
      </c>
      <c r="AP19" s="36"/>
      <c r="AQ19" s="36">
        <v>383193</v>
      </c>
      <c r="AR19" s="36"/>
      <c r="AS19" s="36">
        <v>224901</v>
      </c>
      <c r="AT19" s="36"/>
      <c r="AU19" s="36">
        <v>25730</v>
      </c>
      <c r="AV19" s="36"/>
      <c r="AW19" s="36">
        <v>225631</v>
      </c>
      <c r="AX19" s="36"/>
      <c r="AY19" s="36">
        <v>210727</v>
      </c>
      <c r="AZ19" s="36"/>
      <c r="BA19" s="36">
        <v>311848</v>
      </c>
      <c r="BB19" s="36"/>
      <c r="BC19" s="37">
        <v>-148692</v>
      </c>
      <c r="BD19" s="16"/>
    </row>
    <row r="20" spans="1:56" ht="12.75">
      <c r="A20" s="42" t="s">
        <v>39</v>
      </c>
      <c r="B20" s="35"/>
      <c r="C20" s="36">
        <v>8113881</v>
      </c>
      <c r="D20" s="36"/>
      <c r="E20" s="36">
        <v>422433</v>
      </c>
      <c r="F20" s="36"/>
      <c r="G20" s="36">
        <v>7691448</v>
      </c>
      <c r="H20" s="36"/>
      <c r="I20" s="36">
        <v>287335</v>
      </c>
      <c r="J20" s="36"/>
      <c r="K20" s="36">
        <v>169593</v>
      </c>
      <c r="L20" s="36">
        <v>92943</v>
      </c>
      <c r="M20" s="36">
        <v>24800</v>
      </c>
      <c r="N20" s="36"/>
      <c r="O20" s="36">
        <v>2543155</v>
      </c>
      <c r="P20" s="36"/>
      <c r="Q20" s="36">
        <v>456938</v>
      </c>
      <c r="R20" s="36"/>
      <c r="S20" s="36">
        <v>103202</v>
      </c>
      <c r="T20" s="36"/>
      <c r="U20" s="36">
        <v>523450</v>
      </c>
      <c r="V20" s="36"/>
      <c r="W20" s="36">
        <v>1459565</v>
      </c>
      <c r="X20" s="36"/>
      <c r="Y20" s="36">
        <v>5023338</v>
      </c>
      <c r="Z20" s="36"/>
      <c r="AA20" s="36">
        <v>1208269</v>
      </c>
      <c r="AB20" s="36"/>
      <c r="AC20" s="36">
        <v>559161</v>
      </c>
      <c r="AD20" s="36"/>
      <c r="AE20" s="36">
        <v>242554</v>
      </c>
      <c r="AF20" s="36"/>
      <c r="AG20" s="36">
        <v>262904</v>
      </c>
      <c r="AH20" s="36"/>
      <c r="AI20" s="36">
        <v>846252</v>
      </c>
      <c r="AJ20" s="36"/>
      <c r="AK20" s="36">
        <v>270795</v>
      </c>
      <c r="AL20" s="36"/>
      <c r="AM20" s="36">
        <v>28679</v>
      </c>
      <c r="AN20" s="36"/>
      <c r="AO20" s="36">
        <v>201024</v>
      </c>
      <c r="AP20" s="36"/>
      <c r="AQ20" s="36">
        <v>393252</v>
      </c>
      <c r="AR20" s="36"/>
      <c r="AS20" s="36">
        <v>224269</v>
      </c>
      <c r="AT20" s="36"/>
      <c r="AU20" s="36">
        <v>28928</v>
      </c>
      <c r="AV20" s="36"/>
      <c r="AW20" s="36">
        <v>223429</v>
      </c>
      <c r="AX20" s="36"/>
      <c r="AY20" s="36">
        <v>216034</v>
      </c>
      <c r="AZ20" s="36"/>
      <c r="BA20" s="36">
        <v>317787</v>
      </c>
      <c r="BB20" s="36"/>
      <c r="BC20" s="37">
        <v>-162380</v>
      </c>
      <c r="BD20" s="16"/>
    </row>
    <row r="21" spans="1:56" ht="12.75">
      <c r="A21" s="42" t="s">
        <v>40</v>
      </c>
      <c r="B21" s="35"/>
      <c r="C21" s="36">
        <v>8137215</v>
      </c>
      <c r="D21" s="36"/>
      <c r="E21" s="36">
        <v>423648</v>
      </c>
      <c r="F21" s="36"/>
      <c r="G21" s="36">
        <v>7713567</v>
      </c>
      <c r="H21" s="36"/>
      <c r="I21" s="36">
        <v>271800</v>
      </c>
      <c r="J21" s="36"/>
      <c r="K21" s="36">
        <v>150152</v>
      </c>
      <c r="L21" s="36">
        <v>96333</v>
      </c>
      <c r="M21" s="36">
        <v>25315</v>
      </c>
      <c r="N21" s="36"/>
      <c r="O21" s="36">
        <v>2525703</v>
      </c>
      <c r="P21" s="36"/>
      <c r="Q21" s="36">
        <v>446301</v>
      </c>
      <c r="R21" s="36"/>
      <c r="S21" s="36">
        <v>107144</v>
      </c>
      <c r="T21" s="36"/>
      <c r="U21" s="36">
        <v>519793</v>
      </c>
      <c r="V21" s="36"/>
      <c r="W21" s="36">
        <v>1452466</v>
      </c>
      <c r="X21" s="36"/>
      <c r="Y21" s="36">
        <v>5082890</v>
      </c>
      <c r="Z21" s="36"/>
      <c r="AA21" s="36">
        <v>1218564</v>
      </c>
      <c r="AB21" s="36"/>
      <c r="AC21" s="36">
        <v>565982</v>
      </c>
      <c r="AD21" s="36"/>
      <c r="AE21" s="36">
        <v>248339</v>
      </c>
      <c r="AF21" s="36"/>
      <c r="AG21" s="36">
        <v>270586</v>
      </c>
      <c r="AH21" s="36"/>
      <c r="AI21" s="36">
        <v>848697</v>
      </c>
      <c r="AJ21" s="36"/>
      <c r="AK21" s="36">
        <v>273055</v>
      </c>
      <c r="AL21" s="36"/>
      <c r="AM21" s="36">
        <v>31432</v>
      </c>
      <c r="AN21" s="36"/>
      <c r="AO21" s="36">
        <v>217393</v>
      </c>
      <c r="AP21" s="36"/>
      <c r="AQ21" s="36">
        <v>377267</v>
      </c>
      <c r="AR21" s="36"/>
      <c r="AS21" s="36">
        <v>229736</v>
      </c>
      <c r="AT21" s="36"/>
      <c r="AU21" s="36">
        <v>43222</v>
      </c>
      <c r="AV21" s="36"/>
      <c r="AW21" s="36">
        <v>227895</v>
      </c>
      <c r="AX21" s="36"/>
      <c r="AY21" s="36">
        <v>215142</v>
      </c>
      <c r="AZ21" s="36"/>
      <c r="BA21" s="36">
        <v>315579</v>
      </c>
      <c r="BB21" s="36"/>
      <c r="BC21" s="37">
        <v>-166826</v>
      </c>
      <c r="BD21" s="16"/>
    </row>
    <row r="22" spans="1:56" ht="13.5" thickBot="1">
      <c r="A22" s="42" t="s">
        <v>41</v>
      </c>
      <c r="B22" s="35"/>
      <c r="C22" s="36">
        <v>8419464</v>
      </c>
      <c r="D22" s="36"/>
      <c r="E22" s="36">
        <v>438343</v>
      </c>
      <c r="F22" s="36"/>
      <c r="G22" s="36">
        <v>7981122</v>
      </c>
      <c r="H22" s="36"/>
      <c r="I22" s="36">
        <v>301101</v>
      </c>
      <c r="J22" s="36"/>
      <c r="K22" s="36">
        <v>169690</v>
      </c>
      <c r="L22" s="36">
        <v>101652</v>
      </c>
      <c r="M22" s="36">
        <v>29759</v>
      </c>
      <c r="N22" s="36"/>
      <c r="O22" s="36">
        <v>2577557</v>
      </c>
      <c r="P22" s="36"/>
      <c r="Q22" s="36">
        <v>452547</v>
      </c>
      <c r="R22" s="36"/>
      <c r="S22" s="36">
        <v>98259</v>
      </c>
      <c r="T22" s="36"/>
      <c r="U22" s="36">
        <v>529077</v>
      </c>
      <c r="V22" s="36"/>
      <c r="W22" s="36">
        <v>1497676</v>
      </c>
      <c r="X22" s="36"/>
      <c r="Y22" s="36">
        <v>5273344</v>
      </c>
      <c r="Z22" s="36"/>
      <c r="AA22" s="36">
        <v>1325200</v>
      </c>
      <c r="AB22" s="36"/>
      <c r="AC22" s="36">
        <v>584502</v>
      </c>
      <c r="AD22" s="36"/>
      <c r="AE22" s="36">
        <v>250598</v>
      </c>
      <c r="AF22" s="36"/>
      <c r="AG22" s="36">
        <v>273358</v>
      </c>
      <c r="AH22" s="36"/>
      <c r="AI22" s="36">
        <v>844034</v>
      </c>
      <c r="AJ22" s="36"/>
      <c r="AK22" s="36">
        <v>309299</v>
      </c>
      <c r="AL22" s="36"/>
      <c r="AM22" s="36">
        <v>31053</v>
      </c>
      <c r="AN22" s="36"/>
      <c r="AO22" s="36">
        <v>235746</v>
      </c>
      <c r="AP22" s="36"/>
      <c r="AQ22" s="36">
        <v>394707</v>
      </c>
      <c r="AR22" s="36"/>
      <c r="AS22" s="36">
        <v>233147</v>
      </c>
      <c r="AT22" s="36"/>
      <c r="AU22" s="36">
        <v>30839</v>
      </c>
      <c r="AV22" s="36"/>
      <c r="AW22" s="36">
        <v>209227</v>
      </c>
      <c r="AX22" s="36"/>
      <c r="AY22" s="36">
        <v>218639</v>
      </c>
      <c r="AZ22" s="36"/>
      <c r="BA22" s="36">
        <v>332995</v>
      </c>
      <c r="BB22" s="36"/>
      <c r="BC22" s="37">
        <v>-170881</v>
      </c>
      <c r="BD22" s="16"/>
    </row>
    <row r="23" spans="1:56" ht="13.5" thickBot="1">
      <c r="A23" s="43">
        <v>2005</v>
      </c>
      <c r="B23" s="38"/>
      <c r="C23" s="39">
        <f>SUM(C19:C22)/4</f>
        <v>8110170.25</v>
      </c>
      <c r="D23" s="39">
        <f aca="true" t="shared" si="2" ref="D23:BC23">SUM(D19:D22)/4</f>
        <v>0</v>
      </c>
      <c r="E23" s="39">
        <f t="shared" si="2"/>
        <v>422240</v>
      </c>
      <c r="F23" s="39">
        <f t="shared" si="2"/>
        <v>0</v>
      </c>
      <c r="G23" s="39">
        <f t="shared" si="2"/>
        <v>7687930.5</v>
      </c>
      <c r="H23" s="39">
        <f t="shared" si="2"/>
        <v>0</v>
      </c>
      <c r="I23" s="39">
        <f t="shared" si="2"/>
        <v>285239.5</v>
      </c>
      <c r="J23" s="39">
        <f t="shared" si="2"/>
        <v>0</v>
      </c>
      <c r="K23" s="39">
        <f t="shared" si="2"/>
        <v>164457.75</v>
      </c>
      <c r="L23" s="39">
        <f t="shared" si="2"/>
        <v>94955.75</v>
      </c>
      <c r="M23" s="39">
        <f t="shared" si="2"/>
        <v>25826</v>
      </c>
      <c r="N23" s="39">
        <f t="shared" si="2"/>
        <v>0</v>
      </c>
      <c r="O23" s="39">
        <f t="shared" si="2"/>
        <v>2511223.75</v>
      </c>
      <c r="P23" s="39">
        <f t="shared" si="2"/>
        <v>0</v>
      </c>
      <c r="Q23" s="39">
        <f t="shared" si="2"/>
        <v>447734</v>
      </c>
      <c r="R23" s="39">
        <f t="shared" si="2"/>
        <v>0</v>
      </c>
      <c r="S23" s="39">
        <f t="shared" si="2"/>
        <v>101117</v>
      </c>
      <c r="T23" s="39">
        <f t="shared" si="2"/>
        <v>0</v>
      </c>
      <c r="U23" s="39">
        <f t="shared" si="2"/>
        <v>514234.25</v>
      </c>
      <c r="V23" s="39">
        <f t="shared" si="2"/>
        <v>0</v>
      </c>
      <c r="W23" s="39">
        <f t="shared" si="2"/>
        <v>1448139.25</v>
      </c>
      <c r="X23" s="39">
        <f t="shared" si="2"/>
        <v>0</v>
      </c>
      <c r="Y23" s="39">
        <f t="shared" si="2"/>
        <v>5053661.75</v>
      </c>
      <c r="Z23" s="39">
        <f t="shared" si="2"/>
        <v>0</v>
      </c>
      <c r="AA23" s="39">
        <f t="shared" si="2"/>
        <v>1221964.25</v>
      </c>
      <c r="AB23" s="39">
        <f t="shared" si="2"/>
        <v>0</v>
      </c>
      <c r="AC23" s="39">
        <f t="shared" si="2"/>
        <v>561954.5</v>
      </c>
      <c r="AD23" s="39">
        <f t="shared" si="2"/>
        <v>0</v>
      </c>
      <c r="AE23" s="39">
        <f t="shared" si="2"/>
        <v>241679.25</v>
      </c>
      <c r="AF23" s="39">
        <f t="shared" si="2"/>
        <v>0</v>
      </c>
      <c r="AG23" s="39">
        <f t="shared" si="2"/>
        <v>261480</v>
      </c>
      <c r="AH23" s="39">
        <f t="shared" si="2"/>
        <v>0</v>
      </c>
      <c r="AI23" s="39">
        <f t="shared" si="2"/>
        <v>845954.5</v>
      </c>
      <c r="AJ23" s="39">
        <f t="shared" si="2"/>
        <v>0</v>
      </c>
      <c r="AK23" s="39">
        <f t="shared" si="2"/>
        <v>277996</v>
      </c>
      <c r="AL23" s="39">
        <f t="shared" si="2"/>
        <v>0</v>
      </c>
      <c r="AM23" s="39">
        <f t="shared" si="2"/>
        <v>29712.25</v>
      </c>
      <c r="AN23" s="39">
        <f t="shared" si="2"/>
        <v>0</v>
      </c>
      <c r="AO23" s="39">
        <f t="shared" si="2"/>
        <v>209389.5</v>
      </c>
      <c r="AP23" s="39">
        <f t="shared" si="2"/>
        <v>0</v>
      </c>
      <c r="AQ23" s="39">
        <f t="shared" si="2"/>
        <v>387104.75</v>
      </c>
      <c r="AR23" s="39">
        <f t="shared" si="2"/>
        <v>0</v>
      </c>
      <c r="AS23" s="39">
        <f t="shared" si="2"/>
        <v>228013.25</v>
      </c>
      <c r="AT23" s="39">
        <f t="shared" si="2"/>
        <v>0</v>
      </c>
      <c r="AU23" s="39">
        <f t="shared" si="2"/>
        <v>32179.75</v>
      </c>
      <c r="AV23" s="39">
        <f t="shared" si="2"/>
        <v>0</v>
      </c>
      <c r="AW23" s="39">
        <f t="shared" si="2"/>
        <v>221545.5</v>
      </c>
      <c r="AX23" s="39">
        <f t="shared" si="2"/>
        <v>0</v>
      </c>
      <c r="AY23" s="39">
        <f t="shared" si="2"/>
        <v>215135.5</v>
      </c>
      <c r="AZ23" s="39">
        <f t="shared" si="2"/>
        <v>0</v>
      </c>
      <c r="BA23" s="39">
        <f t="shared" si="2"/>
        <v>319552.25</v>
      </c>
      <c r="BB23" s="39">
        <f t="shared" si="2"/>
        <v>0</v>
      </c>
      <c r="BC23" s="40">
        <f t="shared" si="2"/>
        <v>-162194.75</v>
      </c>
      <c r="BD23" s="16"/>
    </row>
    <row r="24" spans="1:56" ht="12.75">
      <c r="A24" s="42" t="s">
        <v>42</v>
      </c>
      <c r="B24" s="35"/>
      <c r="C24" s="36">
        <v>8246912</v>
      </c>
      <c r="D24" s="36"/>
      <c r="E24" s="36">
        <v>428840</v>
      </c>
      <c r="F24" s="36"/>
      <c r="G24" s="36">
        <v>7818073</v>
      </c>
      <c r="H24" s="36"/>
      <c r="I24" s="36">
        <v>289071</v>
      </c>
      <c r="J24" s="36"/>
      <c r="K24" s="36">
        <v>173991</v>
      </c>
      <c r="L24" s="36">
        <v>91644</v>
      </c>
      <c r="M24" s="36">
        <v>23436</v>
      </c>
      <c r="N24" s="36"/>
      <c r="O24" s="36">
        <v>2593914</v>
      </c>
      <c r="P24" s="36"/>
      <c r="Q24" s="36">
        <v>453422</v>
      </c>
      <c r="R24" s="36"/>
      <c r="S24" s="36">
        <v>103702</v>
      </c>
      <c r="T24" s="36"/>
      <c r="U24" s="36">
        <v>534101</v>
      </c>
      <c r="V24" s="36"/>
      <c r="W24" s="36">
        <v>1502689</v>
      </c>
      <c r="X24" s="36"/>
      <c r="Y24" s="36">
        <v>5112311</v>
      </c>
      <c r="Z24" s="36"/>
      <c r="AA24" s="36">
        <v>1248870</v>
      </c>
      <c r="AB24" s="36"/>
      <c r="AC24" s="36">
        <v>571639</v>
      </c>
      <c r="AD24" s="36"/>
      <c r="AE24" s="36">
        <v>246490</v>
      </c>
      <c r="AF24" s="36"/>
      <c r="AG24" s="36">
        <v>279343</v>
      </c>
      <c r="AH24" s="36"/>
      <c r="AI24" s="36">
        <v>876821</v>
      </c>
      <c r="AJ24" s="36"/>
      <c r="AK24" s="36">
        <v>259501</v>
      </c>
      <c r="AL24" s="36"/>
      <c r="AM24" s="36">
        <v>32623</v>
      </c>
      <c r="AN24" s="36"/>
      <c r="AO24" s="36">
        <v>191839</v>
      </c>
      <c r="AP24" s="36"/>
      <c r="AQ24" s="36">
        <v>385336</v>
      </c>
      <c r="AR24" s="36"/>
      <c r="AS24" s="36">
        <v>238612</v>
      </c>
      <c r="AT24" s="36"/>
      <c r="AU24" s="36">
        <v>25769</v>
      </c>
      <c r="AV24" s="36"/>
      <c r="AW24" s="36">
        <v>224618</v>
      </c>
      <c r="AX24" s="36"/>
      <c r="AY24" s="36">
        <v>216393</v>
      </c>
      <c r="AZ24" s="36"/>
      <c r="BA24" s="36">
        <v>314457</v>
      </c>
      <c r="BB24" s="36"/>
      <c r="BC24" s="37">
        <v>-177223</v>
      </c>
      <c r="BD24" s="16"/>
    </row>
    <row r="25" spans="1:56" ht="12.75">
      <c r="A25" s="42" t="s">
        <v>43</v>
      </c>
      <c r="B25" s="35"/>
      <c r="C25" s="36">
        <v>8542183</v>
      </c>
      <c r="D25" s="36"/>
      <c r="E25" s="36">
        <v>444194</v>
      </c>
      <c r="F25" s="36"/>
      <c r="G25" s="36">
        <v>8097989</v>
      </c>
      <c r="H25" s="36"/>
      <c r="I25" s="36">
        <v>315420</v>
      </c>
      <c r="J25" s="36"/>
      <c r="K25" s="36">
        <v>195506</v>
      </c>
      <c r="L25" s="36">
        <v>94565</v>
      </c>
      <c r="M25" s="36">
        <v>25350</v>
      </c>
      <c r="N25" s="36"/>
      <c r="O25" s="36">
        <v>2681487</v>
      </c>
      <c r="P25" s="36"/>
      <c r="Q25" s="36">
        <v>458985</v>
      </c>
      <c r="R25" s="36"/>
      <c r="S25" s="36">
        <v>113783</v>
      </c>
      <c r="T25" s="36"/>
      <c r="U25" s="36">
        <v>562859</v>
      </c>
      <c r="V25" s="36"/>
      <c r="W25" s="36">
        <v>1545860</v>
      </c>
      <c r="X25" s="36"/>
      <c r="Y25" s="36">
        <v>5299725</v>
      </c>
      <c r="Z25" s="36"/>
      <c r="AA25" s="36">
        <v>1296073</v>
      </c>
      <c r="AB25" s="36"/>
      <c r="AC25" s="36">
        <v>594885</v>
      </c>
      <c r="AD25" s="36"/>
      <c r="AE25" s="36">
        <v>271082</v>
      </c>
      <c r="AF25" s="36"/>
      <c r="AG25" s="36">
        <v>309491</v>
      </c>
      <c r="AH25" s="36"/>
      <c r="AI25" s="36">
        <v>880083</v>
      </c>
      <c r="AJ25" s="36"/>
      <c r="AK25" s="36">
        <v>270514</v>
      </c>
      <c r="AL25" s="36"/>
      <c r="AM25" s="36">
        <v>33070</v>
      </c>
      <c r="AN25" s="36"/>
      <c r="AO25" s="36">
        <v>204530</v>
      </c>
      <c r="AP25" s="36"/>
      <c r="AQ25" s="36">
        <v>389511</v>
      </c>
      <c r="AR25" s="36"/>
      <c r="AS25" s="36">
        <v>244586</v>
      </c>
      <c r="AT25" s="36"/>
      <c r="AU25" s="36">
        <v>29762</v>
      </c>
      <c r="AV25" s="36"/>
      <c r="AW25" s="36">
        <v>225504</v>
      </c>
      <c r="AX25" s="36"/>
      <c r="AY25" s="36">
        <v>224828</v>
      </c>
      <c r="AZ25" s="36"/>
      <c r="BA25" s="36">
        <v>325805</v>
      </c>
      <c r="BB25" s="36"/>
      <c r="BC25" s="37">
        <v>-198643</v>
      </c>
      <c r="BD25" s="16"/>
    </row>
    <row r="26" spans="1:56" ht="12.75">
      <c r="A26" s="42" t="s">
        <v>44</v>
      </c>
      <c r="B26" s="35"/>
      <c r="C26" s="36">
        <v>8556849</v>
      </c>
      <c r="D26" s="36"/>
      <c r="E26" s="36">
        <v>444957</v>
      </c>
      <c r="F26" s="36"/>
      <c r="G26" s="36">
        <v>8111893</v>
      </c>
      <c r="H26" s="36"/>
      <c r="I26" s="36">
        <v>271616</v>
      </c>
      <c r="J26" s="36"/>
      <c r="K26" s="36">
        <v>146849</v>
      </c>
      <c r="L26" s="36">
        <v>99328</v>
      </c>
      <c r="M26" s="36">
        <v>25439</v>
      </c>
      <c r="N26" s="36"/>
      <c r="O26" s="36">
        <v>2674519</v>
      </c>
      <c r="P26" s="36"/>
      <c r="Q26" s="36">
        <v>457808</v>
      </c>
      <c r="R26" s="36"/>
      <c r="S26" s="36">
        <v>122231</v>
      </c>
      <c r="T26" s="36"/>
      <c r="U26" s="36">
        <v>554566</v>
      </c>
      <c r="V26" s="36"/>
      <c r="W26" s="36">
        <v>1539915</v>
      </c>
      <c r="X26" s="36"/>
      <c r="Y26" s="36">
        <v>5367902</v>
      </c>
      <c r="Z26" s="36"/>
      <c r="AA26" s="36">
        <v>1297941</v>
      </c>
      <c r="AB26" s="36"/>
      <c r="AC26" s="36">
        <v>598235</v>
      </c>
      <c r="AD26" s="36"/>
      <c r="AE26" s="36">
        <v>277318</v>
      </c>
      <c r="AF26" s="36"/>
      <c r="AG26" s="36">
        <v>314474</v>
      </c>
      <c r="AH26" s="36"/>
      <c r="AI26" s="36">
        <v>885449</v>
      </c>
      <c r="AJ26" s="36"/>
      <c r="AK26" s="36">
        <v>286419</v>
      </c>
      <c r="AL26" s="36"/>
      <c r="AM26" s="36">
        <v>42280</v>
      </c>
      <c r="AN26" s="36"/>
      <c r="AO26" s="36">
        <v>226217</v>
      </c>
      <c r="AP26" s="36"/>
      <c r="AQ26" s="36">
        <v>381404</v>
      </c>
      <c r="AR26" s="36"/>
      <c r="AS26" s="36">
        <v>254139</v>
      </c>
      <c r="AT26" s="36"/>
      <c r="AU26" s="36">
        <v>44608</v>
      </c>
      <c r="AV26" s="36"/>
      <c r="AW26" s="36">
        <v>225975</v>
      </c>
      <c r="AX26" s="36"/>
      <c r="AY26" s="36">
        <v>225340</v>
      </c>
      <c r="AZ26" s="36"/>
      <c r="BA26" s="36">
        <v>308103</v>
      </c>
      <c r="BB26" s="36"/>
      <c r="BC26" s="37">
        <v>-202145</v>
      </c>
      <c r="BD26" s="16"/>
    </row>
    <row r="27" spans="1:56" ht="13.5" thickBot="1">
      <c r="A27" s="42" t="s">
        <v>45</v>
      </c>
      <c r="B27" s="35"/>
      <c r="C27" s="36">
        <v>8758028</v>
      </c>
      <c r="D27" s="36"/>
      <c r="E27" s="36">
        <v>455418</v>
      </c>
      <c r="F27" s="36"/>
      <c r="G27" s="36">
        <v>8302610</v>
      </c>
      <c r="H27" s="36"/>
      <c r="I27" s="36">
        <v>337114</v>
      </c>
      <c r="J27" s="36"/>
      <c r="K27" s="36">
        <v>199167</v>
      </c>
      <c r="L27" s="36">
        <v>106930</v>
      </c>
      <c r="M27" s="36">
        <v>31017</v>
      </c>
      <c r="N27" s="36"/>
      <c r="O27" s="36">
        <v>2668938</v>
      </c>
      <c r="P27" s="36"/>
      <c r="Q27" s="36">
        <v>445289</v>
      </c>
      <c r="R27" s="36"/>
      <c r="S27" s="36">
        <v>114082</v>
      </c>
      <c r="T27" s="36"/>
      <c r="U27" s="36">
        <v>562455</v>
      </c>
      <c r="V27" s="36"/>
      <c r="W27" s="36">
        <v>1547112</v>
      </c>
      <c r="X27" s="36"/>
      <c r="Y27" s="36">
        <v>5498763</v>
      </c>
      <c r="Z27" s="36"/>
      <c r="AA27" s="36">
        <v>1362322</v>
      </c>
      <c r="AB27" s="36"/>
      <c r="AC27" s="36">
        <v>608318</v>
      </c>
      <c r="AD27" s="36"/>
      <c r="AE27" s="36">
        <v>274867</v>
      </c>
      <c r="AF27" s="36"/>
      <c r="AG27" s="36">
        <v>316960</v>
      </c>
      <c r="AH27" s="36"/>
      <c r="AI27" s="36">
        <v>881836</v>
      </c>
      <c r="AJ27" s="36"/>
      <c r="AK27" s="36">
        <v>331560</v>
      </c>
      <c r="AL27" s="36"/>
      <c r="AM27" s="36">
        <v>34728</v>
      </c>
      <c r="AN27" s="36"/>
      <c r="AO27" s="36">
        <v>245786</v>
      </c>
      <c r="AP27" s="36"/>
      <c r="AQ27" s="36">
        <v>393532</v>
      </c>
      <c r="AR27" s="36"/>
      <c r="AS27" s="36">
        <v>245674</v>
      </c>
      <c r="AT27" s="36"/>
      <c r="AU27" s="36">
        <v>31603</v>
      </c>
      <c r="AV27" s="36"/>
      <c r="AW27" s="36">
        <v>223915</v>
      </c>
      <c r="AX27" s="36"/>
      <c r="AY27" s="36">
        <v>221964</v>
      </c>
      <c r="AZ27" s="36"/>
      <c r="BA27" s="36">
        <v>325698</v>
      </c>
      <c r="BB27" s="36"/>
      <c r="BC27" s="37">
        <v>-202204</v>
      </c>
      <c r="BD27" s="16"/>
    </row>
    <row r="28" spans="1:56" ht="13.5" thickBot="1">
      <c r="A28" s="43">
        <v>2006</v>
      </c>
      <c r="B28" s="38"/>
      <c r="C28" s="39">
        <f>SUM(C24:C27)/4</f>
        <v>8525993</v>
      </c>
      <c r="D28" s="39">
        <f aca="true" t="shared" si="3" ref="D28:BC28">SUM(D24:D27)/4</f>
        <v>0</v>
      </c>
      <c r="E28" s="39">
        <f t="shared" si="3"/>
        <v>443352.25</v>
      </c>
      <c r="F28" s="39">
        <f t="shared" si="3"/>
        <v>0</v>
      </c>
      <c r="G28" s="39">
        <f t="shared" si="3"/>
        <v>8082641.25</v>
      </c>
      <c r="H28" s="39">
        <f t="shared" si="3"/>
        <v>0</v>
      </c>
      <c r="I28" s="39">
        <f t="shared" si="3"/>
        <v>303305.25</v>
      </c>
      <c r="J28" s="39">
        <f t="shared" si="3"/>
        <v>0</v>
      </c>
      <c r="K28" s="39">
        <f t="shared" si="3"/>
        <v>178878.25</v>
      </c>
      <c r="L28" s="39">
        <f t="shared" si="3"/>
        <v>98116.75</v>
      </c>
      <c r="M28" s="39">
        <f t="shared" si="3"/>
        <v>26310.5</v>
      </c>
      <c r="N28" s="39">
        <f t="shared" si="3"/>
        <v>0</v>
      </c>
      <c r="O28" s="39">
        <f t="shared" si="3"/>
        <v>2654714.5</v>
      </c>
      <c r="P28" s="39">
        <f t="shared" si="3"/>
        <v>0</v>
      </c>
      <c r="Q28" s="39">
        <f t="shared" si="3"/>
        <v>453876</v>
      </c>
      <c r="R28" s="39">
        <f t="shared" si="3"/>
        <v>0</v>
      </c>
      <c r="S28" s="39">
        <f t="shared" si="3"/>
        <v>113449.5</v>
      </c>
      <c r="T28" s="39">
        <f t="shared" si="3"/>
        <v>0</v>
      </c>
      <c r="U28" s="39">
        <f t="shared" si="3"/>
        <v>553495.25</v>
      </c>
      <c r="V28" s="39">
        <f t="shared" si="3"/>
        <v>0</v>
      </c>
      <c r="W28" s="39">
        <f t="shared" si="3"/>
        <v>1533894</v>
      </c>
      <c r="X28" s="39">
        <f t="shared" si="3"/>
        <v>0</v>
      </c>
      <c r="Y28" s="39">
        <f t="shared" si="3"/>
        <v>5319675.25</v>
      </c>
      <c r="Z28" s="39">
        <f t="shared" si="3"/>
        <v>0</v>
      </c>
      <c r="AA28" s="39">
        <f t="shared" si="3"/>
        <v>1301301.5</v>
      </c>
      <c r="AB28" s="39">
        <f t="shared" si="3"/>
        <v>0</v>
      </c>
      <c r="AC28" s="39">
        <f t="shared" si="3"/>
        <v>593269.25</v>
      </c>
      <c r="AD28" s="39">
        <f t="shared" si="3"/>
        <v>0</v>
      </c>
      <c r="AE28" s="39">
        <f t="shared" si="3"/>
        <v>267439.25</v>
      </c>
      <c r="AF28" s="39">
        <f t="shared" si="3"/>
        <v>0</v>
      </c>
      <c r="AG28" s="39">
        <f t="shared" si="3"/>
        <v>305067</v>
      </c>
      <c r="AH28" s="39">
        <f t="shared" si="3"/>
        <v>0</v>
      </c>
      <c r="AI28" s="39">
        <f t="shared" si="3"/>
        <v>881047.25</v>
      </c>
      <c r="AJ28" s="39">
        <f t="shared" si="3"/>
        <v>0</v>
      </c>
      <c r="AK28" s="39">
        <f t="shared" si="3"/>
        <v>286998.5</v>
      </c>
      <c r="AL28" s="39">
        <f t="shared" si="3"/>
        <v>0</v>
      </c>
      <c r="AM28" s="39">
        <f t="shared" si="3"/>
        <v>35675.25</v>
      </c>
      <c r="AN28" s="39">
        <f t="shared" si="3"/>
        <v>0</v>
      </c>
      <c r="AO28" s="39">
        <f t="shared" si="3"/>
        <v>217093</v>
      </c>
      <c r="AP28" s="39">
        <f t="shared" si="3"/>
        <v>0</v>
      </c>
      <c r="AQ28" s="39">
        <f t="shared" si="3"/>
        <v>387445.75</v>
      </c>
      <c r="AR28" s="39">
        <f t="shared" si="3"/>
        <v>0</v>
      </c>
      <c r="AS28" s="39">
        <f t="shared" si="3"/>
        <v>245752.75</v>
      </c>
      <c r="AT28" s="39">
        <f t="shared" si="3"/>
        <v>0</v>
      </c>
      <c r="AU28" s="39">
        <f t="shared" si="3"/>
        <v>32935.5</v>
      </c>
      <c r="AV28" s="39">
        <f t="shared" si="3"/>
        <v>0</v>
      </c>
      <c r="AW28" s="39">
        <f t="shared" si="3"/>
        <v>225003</v>
      </c>
      <c r="AX28" s="39">
        <f t="shared" si="3"/>
        <v>0</v>
      </c>
      <c r="AY28" s="39">
        <f t="shared" si="3"/>
        <v>222131.25</v>
      </c>
      <c r="AZ28" s="39">
        <f t="shared" si="3"/>
        <v>0</v>
      </c>
      <c r="BA28" s="39">
        <f t="shared" si="3"/>
        <v>318515.75</v>
      </c>
      <c r="BB28" s="39">
        <f t="shared" si="3"/>
        <v>0</v>
      </c>
      <c r="BC28" s="40">
        <f t="shared" si="3"/>
        <v>-195053.75</v>
      </c>
      <c r="BD28" s="16"/>
    </row>
    <row r="29" spans="1:56" ht="12.75">
      <c r="A29" s="42" t="s">
        <v>46</v>
      </c>
      <c r="B29" s="35"/>
      <c r="C29" s="36">
        <v>8496525</v>
      </c>
      <c r="D29" s="36"/>
      <c r="E29" s="36">
        <v>442120</v>
      </c>
      <c r="F29" s="36"/>
      <c r="G29" s="36">
        <v>8054405</v>
      </c>
      <c r="H29" s="36"/>
      <c r="I29" s="36">
        <v>292315</v>
      </c>
      <c r="J29" s="36"/>
      <c r="K29" s="36">
        <v>173326</v>
      </c>
      <c r="L29" s="36">
        <v>93995</v>
      </c>
      <c r="M29" s="36">
        <v>24993</v>
      </c>
      <c r="N29" s="36"/>
      <c r="O29" s="36">
        <v>2663193</v>
      </c>
      <c r="P29" s="36"/>
      <c r="Q29" s="36">
        <v>448587</v>
      </c>
      <c r="R29" s="36"/>
      <c r="S29" s="36">
        <v>108419</v>
      </c>
      <c r="T29" s="36"/>
      <c r="U29" s="36">
        <v>566667</v>
      </c>
      <c r="V29" s="36"/>
      <c r="W29" s="36">
        <v>1539519</v>
      </c>
      <c r="X29" s="36"/>
      <c r="Y29" s="36">
        <v>5297068</v>
      </c>
      <c r="Z29" s="36"/>
      <c r="AA29" s="36">
        <v>1284540</v>
      </c>
      <c r="AB29" s="36"/>
      <c r="AC29" s="36">
        <v>591562</v>
      </c>
      <c r="AD29" s="36"/>
      <c r="AE29" s="36">
        <v>276095</v>
      </c>
      <c r="AF29" s="36"/>
      <c r="AG29" s="36">
        <v>318827</v>
      </c>
      <c r="AH29" s="36"/>
      <c r="AI29" s="36">
        <v>898772</v>
      </c>
      <c r="AJ29" s="36"/>
      <c r="AK29" s="36">
        <v>265313</v>
      </c>
      <c r="AL29" s="36"/>
      <c r="AM29" s="36">
        <v>31730</v>
      </c>
      <c r="AN29" s="36"/>
      <c r="AO29" s="36">
        <v>195372</v>
      </c>
      <c r="AP29" s="36"/>
      <c r="AQ29" s="36">
        <v>390608</v>
      </c>
      <c r="AR29" s="36"/>
      <c r="AS29" s="36">
        <v>249072</v>
      </c>
      <c r="AT29" s="36"/>
      <c r="AU29" s="36">
        <v>26895</v>
      </c>
      <c r="AV29" s="36"/>
      <c r="AW29" s="36">
        <v>234440</v>
      </c>
      <c r="AX29" s="36"/>
      <c r="AY29" s="36">
        <v>223686</v>
      </c>
      <c r="AZ29" s="36"/>
      <c r="BA29" s="36">
        <v>310157</v>
      </c>
      <c r="BB29" s="36"/>
      <c r="BC29" s="37">
        <v>-198171</v>
      </c>
      <c r="BD29" s="16"/>
    </row>
    <row r="30" spans="1:56" ht="12.75">
      <c r="A30" s="42" t="s">
        <v>47</v>
      </c>
      <c r="B30" s="35"/>
      <c r="C30" s="36">
        <v>8797464</v>
      </c>
      <c r="D30" s="36"/>
      <c r="E30" s="36">
        <v>457779</v>
      </c>
      <c r="F30" s="36"/>
      <c r="G30" s="36">
        <v>8339685</v>
      </c>
      <c r="H30" s="36"/>
      <c r="I30" s="36">
        <v>325047</v>
      </c>
      <c r="J30" s="36"/>
      <c r="K30" s="36">
        <v>200889</v>
      </c>
      <c r="L30" s="36">
        <v>98347</v>
      </c>
      <c r="M30" s="36">
        <v>25810</v>
      </c>
      <c r="N30" s="36"/>
      <c r="O30" s="36">
        <v>2734070</v>
      </c>
      <c r="P30" s="36"/>
      <c r="Q30" s="36">
        <v>458333</v>
      </c>
      <c r="R30" s="36"/>
      <c r="S30" s="36">
        <v>116428</v>
      </c>
      <c r="T30" s="36"/>
      <c r="U30" s="36">
        <v>583079</v>
      </c>
      <c r="V30" s="36"/>
      <c r="W30" s="36">
        <v>1576230</v>
      </c>
      <c r="X30" s="36"/>
      <c r="Y30" s="36">
        <v>5491073</v>
      </c>
      <c r="Z30" s="36"/>
      <c r="AA30" s="36">
        <v>1359098</v>
      </c>
      <c r="AB30" s="36"/>
      <c r="AC30" s="36">
        <v>614867</v>
      </c>
      <c r="AD30" s="36"/>
      <c r="AE30" s="36">
        <v>294489</v>
      </c>
      <c r="AF30" s="36"/>
      <c r="AG30" s="36">
        <v>341535</v>
      </c>
      <c r="AH30" s="36"/>
      <c r="AI30" s="36">
        <v>904815</v>
      </c>
      <c r="AJ30" s="36"/>
      <c r="AK30" s="36">
        <v>275285</v>
      </c>
      <c r="AL30" s="36"/>
      <c r="AM30" s="36">
        <v>32695</v>
      </c>
      <c r="AN30" s="36"/>
      <c r="AO30" s="36">
        <v>206495</v>
      </c>
      <c r="AP30" s="36"/>
      <c r="AQ30" s="36">
        <v>396180</v>
      </c>
      <c r="AR30" s="36"/>
      <c r="AS30" s="36">
        <v>246722</v>
      </c>
      <c r="AT30" s="36"/>
      <c r="AU30" s="36">
        <v>30781</v>
      </c>
      <c r="AV30" s="36"/>
      <c r="AW30" s="36">
        <v>231016</v>
      </c>
      <c r="AX30" s="36"/>
      <c r="AY30" s="36">
        <v>233794</v>
      </c>
      <c r="AZ30" s="36"/>
      <c r="BA30" s="36">
        <v>323299</v>
      </c>
      <c r="BB30" s="36"/>
      <c r="BC30" s="37">
        <v>-210504</v>
      </c>
      <c r="BD30" s="16"/>
    </row>
    <row r="31" spans="1:56" ht="12.75">
      <c r="A31" s="42" t="s">
        <v>48</v>
      </c>
      <c r="B31" s="35"/>
      <c r="C31" s="36">
        <v>8859455</v>
      </c>
      <c r="D31" s="36"/>
      <c r="E31" s="36">
        <v>461005</v>
      </c>
      <c r="F31" s="36"/>
      <c r="G31" s="36">
        <v>8398450</v>
      </c>
      <c r="H31" s="36"/>
      <c r="I31" s="36">
        <v>280598</v>
      </c>
      <c r="J31" s="36"/>
      <c r="K31" s="36">
        <v>153528</v>
      </c>
      <c r="L31" s="36">
        <v>103405</v>
      </c>
      <c r="M31" s="36">
        <v>23665</v>
      </c>
      <c r="N31" s="36"/>
      <c r="O31" s="36">
        <v>2743859</v>
      </c>
      <c r="P31" s="36"/>
      <c r="Q31" s="36">
        <v>455077</v>
      </c>
      <c r="R31" s="36"/>
      <c r="S31" s="36">
        <v>125342</v>
      </c>
      <c r="T31" s="36"/>
      <c r="U31" s="36">
        <v>574986</v>
      </c>
      <c r="V31" s="36"/>
      <c r="W31" s="36">
        <v>1588454</v>
      </c>
      <c r="X31" s="36"/>
      <c r="Y31" s="36">
        <v>5592278</v>
      </c>
      <c r="Z31" s="36"/>
      <c r="AA31" s="36">
        <v>1373634</v>
      </c>
      <c r="AB31" s="36"/>
      <c r="AC31" s="36">
        <v>621721</v>
      </c>
      <c r="AD31" s="36"/>
      <c r="AE31" s="36">
        <v>305882</v>
      </c>
      <c r="AF31" s="36"/>
      <c r="AG31" s="36">
        <v>353367</v>
      </c>
      <c r="AH31" s="36"/>
      <c r="AI31" s="36">
        <v>914240</v>
      </c>
      <c r="AJ31" s="36"/>
      <c r="AK31" s="36">
        <v>289661</v>
      </c>
      <c r="AL31" s="36"/>
      <c r="AM31" s="36">
        <v>39955</v>
      </c>
      <c r="AN31" s="36"/>
      <c r="AO31" s="36">
        <v>235219</v>
      </c>
      <c r="AP31" s="36"/>
      <c r="AQ31" s="36">
        <v>386774</v>
      </c>
      <c r="AR31" s="36"/>
      <c r="AS31" s="36">
        <v>244657</v>
      </c>
      <c r="AT31" s="36"/>
      <c r="AU31" s="36">
        <v>45675</v>
      </c>
      <c r="AV31" s="36"/>
      <c r="AW31" s="36">
        <v>229601</v>
      </c>
      <c r="AX31" s="36"/>
      <c r="AY31" s="36">
        <v>235154</v>
      </c>
      <c r="AZ31" s="36"/>
      <c r="BA31" s="36">
        <v>316738</v>
      </c>
      <c r="BB31" s="36"/>
      <c r="BC31" s="37">
        <v>-218284</v>
      </c>
      <c r="BD31" s="16"/>
    </row>
    <row r="32" spans="1:56" ht="13.5" thickBot="1">
      <c r="A32" s="42" t="s">
        <v>49</v>
      </c>
      <c r="B32" s="35"/>
      <c r="C32" s="36">
        <v>9086118</v>
      </c>
      <c r="D32" s="36"/>
      <c r="E32" s="36">
        <v>472800</v>
      </c>
      <c r="F32" s="36"/>
      <c r="G32" s="36">
        <v>8613318</v>
      </c>
      <c r="H32" s="36"/>
      <c r="I32" s="36">
        <v>339225</v>
      </c>
      <c r="J32" s="36"/>
      <c r="K32" s="36">
        <v>198521</v>
      </c>
      <c r="L32" s="36">
        <v>109523</v>
      </c>
      <c r="M32" s="36">
        <v>31181</v>
      </c>
      <c r="N32" s="36"/>
      <c r="O32" s="36">
        <v>2739159</v>
      </c>
      <c r="P32" s="36"/>
      <c r="Q32" s="36">
        <v>443119</v>
      </c>
      <c r="R32" s="36"/>
      <c r="S32" s="36">
        <v>120241</v>
      </c>
      <c r="T32" s="36"/>
      <c r="U32" s="36">
        <v>586629</v>
      </c>
      <c r="V32" s="36"/>
      <c r="W32" s="36">
        <v>1589169</v>
      </c>
      <c r="X32" s="36"/>
      <c r="Y32" s="36">
        <v>5747958</v>
      </c>
      <c r="Z32" s="36"/>
      <c r="AA32" s="36">
        <v>1431557</v>
      </c>
      <c r="AB32" s="36"/>
      <c r="AC32" s="36">
        <v>633883</v>
      </c>
      <c r="AD32" s="36"/>
      <c r="AE32" s="36">
        <v>300211</v>
      </c>
      <c r="AF32" s="36"/>
      <c r="AG32" s="36">
        <v>342598</v>
      </c>
      <c r="AH32" s="36"/>
      <c r="AI32" s="36">
        <v>914493</v>
      </c>
      <c r="AJ32" s="36"/>
      <c r="AK32" s="36">
        <v>355012</v>
      </c>
      <c r="AL32" s="36"/>
      <c r="AM32" s="36">
        <v>33933</v>
      </c>
      <c r="AN32" s="36"/>
      <c r="AO32" s="36">
        <v>258460</v>
      </c>
      <c r="AP32" s="36"/>
      <c r="AQ32" s="36">
        <v>409606</v>
      </c>
      <c r="AR32" s="36"/>
      <c r="AS32" s="36">
        <v>237826</v>
      </c>
      <c r="AT32" s="36"/>
      <c r="AU32" s="36">
        <v>32748</v>
      </c>
      <c r="AV32" s="36"/>
      <c r="AW32" s="36">
        <v>227990</v>
      </c>
      <c r="AX32" s="36"/>
      <c r="AY32" s="36">
        <v>230553</v>
      </c>
      <c r="AZ32" s="36"/>
      <c r="BA32" s="36">
        <v>339088</v>
      </c>
      <c r="BB32" s="36"/>
      <c r="BC32" s="37">
        <v>-213023</v>
      </c>
      <c r="BD32" s="16"/>
    </row>
    <row r="33" spans="1:56" ht="13.5" thickBot="1">
      <c r="A33" s="43">
        <v>2007</v>
      </c>
      <c r="B33" s="38"/>
      <c r="C33" s="39">
        <f>SUM(C29:C32)/4</f>
        <v>8809890.5</v>
      </c>
      <c r="D33" s="39">
        <f aca="true" t="shared" si="4" ref="D33:BC33">SUM(D29:D32)/4</f>
        <v>0</v>
      </c>
      <c r="E33" s="39">
        <f t="shared" si="4"/>
        <v>458426</v>
      </c>
      <c r="F33" s="39">
        <f t="shared" si="4"/>
        <v>0</v>
      </c>
      <c r="G33" s="39">
        <f t="shared" si="4"/>
        <v>8351464.5</v>
      </c>
      <c r="H33" s="39">
        <f t="shared" si="4"/>
        <v>0</v>
      </c>
      <c r="I33" s="39">
        <f t="shared" si="4"/>
        <v>309296.25</v>
      </c>
      <c r="J33" s="39">
        <f t="shared" si="4"/>
        <v>0</v>
      </c>
      <c r="K33" s="39">
        <f t="shared" si="4"/>
        <v>181566</v>
      </c>
      <c r="L33" s="39">
        <f t="shared" si="4"/>
        <v>101317.5</v>
      </c>
      <c r="M33" s="39">
        <f t="shared" si="4"/>
        <v>26412.25</v>
      </c>
      <c r="N33" s="39">
        <f t="shared" si="4"/>
        <v>0</v>
      </c>
      <c r="O33" s="39">
        <f t="shared" si="4"/>
        <v>2720070.25</v>
      </c>
      <c r="P33" s="39">
        <f t="shared" si="4"/>
        <v>0</v>
      </c>
      <c r="Q33" s="39">
        <f t="shared" si="4"/>
        <v>451279</v>
      </c>
      <c r="R33" s="39">
        <f t="shared" si="4"/>
        <v>0</v>
      </c>
      <c r="S33" s="39">
        <f t="shared" si="4"/>
        <v>117607.5</v>
      </c>
      <c r="T33" s="39">
        <f t="shared" si="4"/>
        <v>0</v>
      </c>
      <c r="U33" s="39">
        <f t="shared" si="4"/>
        <v>577840.25</v>
      </c>
      <c r="V33" s="39">
        <f t="shared" si="4"/>
        <v>0</v>
      </c>
      <c r="W33" s="39">
        <f t="shared" si="4"/>
        <v>1573343</v>
      </c>
      <c r="X33" s="39">
        <f t="shared" si="4"/>
        <v>0</v>
      </c>
      <c r="Y33" s="39">
        <f t="shared" si="4"/>
        <v>5532094.25</v>
      </c>
      <c r="Z33" s="39">
        <f t="shared" si="4"/>
        <v>0</v>
      </c>
      <c r="AA33" s="39">
        <f t="shared" si="4"/>
        <v>1362207.25</v>
      </c>
      <c r="AB33" s="39">
        <f t="shared" si="4"/>
        <v>0</v>
      </c>
      <c r="AC33" s="39">
        <f t="shared" si="4"/>
        <v>615508.25</v>
      </c>
      <c r="AD33" s="39">
        <f t="shared" si="4"/>
        <v>0</v>
      </c>
      <c r="AE33" s="39">
        <f t="shared" si="4"/>
        <v>294169.25</v>
      </c>
      <c r="AF33" s="39">
        <f t="shared" si="4"/>
        <v>0</v>
      </c>
      <c r="AG33" s="39">
        <f t="shared" si="4"/>
        <v>339081.75</v>
      </c>
      <c r="AH33" s="39">
        <f t="shared" si="4"/>
        <v>0</v>
      </c>
      <c r="AI33" s="39">
        <f t="shared" si="4"/>
        <v>908080</v>
      </c>
      <c r="AJ33" s="39">
        <f t="shared" si="4"/>
        <v>0</v>
      </c>
      <c r="AK33" s="39">
        <f t="shared" si="4"/>
        <v>296317.75</v>
      </c>
      <c r="AL33" s="39">
        <f t="shared" si="4"/>
        <v>0</v>
      </c>
      <c r="AM33" s="39">
        <f t="shared" si="4"/>
        <v>34578.25</v>
      </c>
      <c r="AN33" s="39">
        <f t="shared" si="4"/>
        <v>0</v>
      </c>
      <c r="AO33" s="39">
        <f t="shared" si="4"/>
        <v>223886.5</v>
      </c>
      <c r="AP33" s="39">
        <f t="shared" si="4"/>
        <v>0</v>
      </c>
      <c r="AQ33" s="39">
        <f t="shared" si="4"/>
        <v>395792</v>
      </c>
      <c r="AR33" s="39">
        <f t="shared" si="4"/>
        <v>0</v>
      </c>
      <c r="AS33" s="39">
        <f t="shared" si="4"/>
        <v>244569.25</v>
      </c>
      <c r="AT33" s="39">
        <f t="shared" si="4"/>
        <v>0</v>
      </c>
      <c r="AU33" s="39">
        <f t="shared" si="4"/>
        <v>34024.75</v>
      </c>
      <c r="AV33" s="39">
        <f t="shared" si="4"/>
        <v>0</v>
      </c>
      <c r="AW33" s="39">
        <f t="shared" si="4"/>
        <v>230761.75</v>
      </c>
      <c r="AX33" s="39">
        <f t="shared" si="4"/>
        <v>0</v>
      </c>
      <c r="AY33" s="39">
        <f t="shared" si="4"/>
        <v>230796.75</v>
      </c>
      <c r="AZ33" s="39">
        <f t="shared" si="4"/>
        <v>0</v>
      </c>
      <c r="BA33" s="39">
        <f t="shared" si="4"/>
        <v>322320.5</v>
      </c>
      <c r="BB33" s="39">
        <f t="shared" si="4"/>
        <v>0</v>
      </c>
      <c r="BC33" s="40">
        <f t="shared" si="4"/>
        <v>-209995.5</v>
      </c>
      <c r="BD33" s="16"/>
    </row>
    <row r="34" spans="1:56" ht="14.25">
      <c r="A34" s="42" t="s">
        <v>59</v>
      </c>
      <c r="B34" s="35"/>
      <c r="C34" s="36">
        <v>8714636</v>
      </c>
      <c r="D34" s="36"/>
      <c r="E34" s="36">
        <v>453469</v>
      </c>
      <c r="F34" s="36"/>
      <c r="G34" s="36">
        <v>8261167</v>
      </c>
      <c r="H34" s="36"/>
      <c r="I34" s="36">
        <v>289147</v>
      </c>
      <c r="J34" s="36"/>
      <c r="K34" s="36">
        <v>169927</v>
      </c>
      <c r="L34" s="36">
        <v>94649</v>
      </c>
      <c r="M34" s="36">
        <v>24570</v>
      </c>
      <c r="N34" s="36"/>
      <c r="O34" s="36">
        <v>2694726</v>
      </c>
      <c r="P34" s="36"/>
      <c r="Q34" s="36">
        <v>444253</v>
      </c>
      <c r="R34" s="36"/>
      <c r="S34" s="36">
        <v>116496</v>
      </c>
      <c r="T34" s="36"/>
      <c r="U34" s="36">
        <v>570685</v>
      </c>
      <c r="V34" s="36"/>
      <c r="W34" s="36">
        <v>1563291</v>
      </c>
      <c r="X34" s="36"/>
      <c r="Y34" s="36">
        <v>5485866</v>
      </c>
      <c r="Z34" s="36"/>
      <c r="AA34" s="36">
        <v>1353416</v>
      </c>
      <c r="AB34" s="36"/>
      <c r="AC34" s="36">
        <v>614309</v>
      </c>
      <c r="AD34" s="36"/>
      <c r="AE34" s="36">
        <v>299694</v>
      </c>
      <c r="AF34" s="36"/>
      <c r="AG34" s="36">
        <v>333448</v>
      </c>
      <c r="AH34" s="36"/>
      <c r="AI34" s="36">
        <v>932093</v>
      </c>
      <c r="AJ34" s="36"/>
      <c r="AK34" s="36">
        <v>265222</v>
      </c>
      <c r="AL34" s="36"/>
      <c r="AM34" s="36">
        <v>32739</v>
      </c>
      <c r="AN34" s="36"/>
      <c r="AO34" s="36">
        <v>200323</v>
      </c>
      <c r="AP34" s="36"/>
      <c r="AQ34" s="36">
        <v>392749</v>
      </c>
      <c r="AR34" s="36"/>
      <c r="AS34" s="36">
        <v>246322</v>
      </c>
      <c r="AT34" s="36"/>
      <c r="AU34" s="36">
        <v>27386</v>
      </c>
      <c r="AV34" s="36"/>
      <c r="AW34" s="36">
        <v>243963</v>
      </c>
      <c r="AX34" s="36"/>
      <c r="AY34" s="36">
        <v>229564</v>
      </c>
      <c r="AZ34" s="36"/>
      <c r="BA34" s="36">
        <v>314639</v>
      </c>
      <c r="BB34" s="36"/>
      <c r="BC34" s="37">
        <v>-208572</v>
      </c>
      <c r="BD34" s="16"/>
    </row>
    <row r="35" spans="1:56" ht="12.75">
      <c r="A35" s="42" t="s">
        <v>50</v>
      </c>
      <c r="B35" s="35"/>
      <c r="C35" s="36">
        <v>9053791</v>
      </c>
      <c r="D35" s="36"/>
      <c r="E35" s="36">
        <v>471118</v>
      </c>
      <c r="F35" s="36"/>
      <c r="G35" s="36">
        <v>8582674</v>
      </c>
      <c r="H35" s="36"/>
      <c r="I35" s="36">
        <v>346311</v>
      </c>
      <c r="J35" s="36"/>
      <c r="K35" s="36">
        <v>219598</v>
      </c>
      <c r="L35" s="36">
        <v>101069</v>
      </c>
      <c r="M35" s="36">
        <v>25644</v>
      </c>
      <c r="N35" s="36"/>
      <c r="O35" s="36">
        <v>2778339</v>
      </c>
      <c r="P35" s="36"/>
      <c r="Q35" s="36">
        <v>438335</v>
      </c>
      <c r="R35" s="36"/>
      <c r="S35" s="36">
        <v>121554</v>
      </c>
      <c r="T35" s="36"/>
      <c r="U35" s="36">
        <v>594479</v>
      </c>
      <c r="V35" s="36"/>
      <c r="W35" s="36">
        <v>1623971</v>
      </c>
      <c r="X35" s="36"/>
      <c r="Y35" s="36">
        <v>5670297</v>
      </c>
      <c r="Z35" s="36"/>
      <c r="AA35" s="36">
        <v>1433439</v>
      </c>
      <c r="AB35" s="36"/>
      <c r="AC35" s="36">
        <v>626294</v>
      </c>
      <c r="AD35" s="36"/>
      <c r="AE35" s="36">
        <v>326123</v>
      </c>
      <c r="AF35" s="36"/>
      <c r="AG35" s="36">
        <v>348475</v>
      </c>
      <c r="AH35" s="36"/>
      <c r="AI35" s="36">
        <v>932961</v>
      </c>
      <c r="AJ35" s="36"/>
      <c r="AK35" s="36">
        <v>278179</v>
      </c>
      <c r="AL35" s="36"/>
      <c r="AM35" s="36">
        <v>33476</v>
      </c>
      <c r="AN35" s="36"/>
      <c r="AO35" s="36">
        <v>208684</v>
      </c>
      <c r="AP35" s="36"/>
      <c r="AQ35" s="36">
        <v>405719</v>
      </c>
      <c r="AR35" s="36"/>
      <c r="AS35" s="36">
        <v>248205</v>
      </c>
      <c r="AT35" s="36"/>
      <c r="AU35" s="36">
        <v>30646</v>
      </c>
      <c r="AV35" s="36"/>
      <c r="AW35" s="36">
        <v>234269</v>
      </c>
      <c r="AX35" s="36"/>
      <c r="AY35" s="36">
        <v>240698</v>
      </c>
      <c r="AZ35" s="36"/>
      <c r="BA35" s="36">
        <v>323128</v>
      </c>
      <c r="BB35" s="36"/>
      <c r="BC35" s="37">
        <v>-212273</v>
      </c>
      <c r="BD35" s="16"/>
    </row>
    <row r="36" spans="1:56" ht="12.75">
      <c r="A36" s="42" t="s">
        <v>51</v>
      </c>
      <c r="B36" s="35"/>
      <c r="C36" s="36">
        <v>9009730</v>
      </c>
      <c r="D36" s="36"/>
      <c r="E36" s="36">
        <v>468825</v>
      </c>
      <c r="F36" s="36"/>
      <c r="G36" s="36">
        <v>8540905</v>
      </c>
      <c r="H36" s="36"/>
      <c r="I36" s="36">
        <v>291405</v>
      </c>
      <c r="J36" s="36"/>
      <c r="K36" s="36">
        <v>161924</v>
      </c>
      <c r="L36" s="36">
        <v>105960</v>
      </c>
      <c r="M36" s="36">
        <v>23521</v>
      </c>
      <c r="N36" s="36"/>
      <c r="O36" s="36">
        <v>2712285</v>
      </c>
      <c r="P36" s="36"/>
      <c r="Q36" s="36">
        <v>445191</v>
      </c>
      <c r="R36" s="36"/>
      <c r="S36" s="36">
        <v>125797</v>
      </c>
      <c r="T36" s="36"/>
      <c r="U36" s="36">
        <v>571239</v>
      </c>
      <c r="V36" s="36"/>
      <c r="W36" s="36">
        <v>1570058</v>
      </c>
      <c r="X36" s="36"/>
      <c r="Y36" s="36">
        <v>5744647</v>
      </c>
      <c r="Z36" s="36"/>
      <c r="AA36" s="36">
        <v>1452351</v>
      </c>
      <c r="AB36" s="36"/>
      <c r="AC36" s="36">
        <v>626305</v>
      </c>
      <c r="AD36" s="36"/>
      <c r="AE36" s="36">
        <v>327149</v>
      </c>
      <c r="AF36" s="36"/>
      <c r="AG36" s="36">
        <v>336409</v>
      </c>
      <c r="AH36" s="36"/>
      <c r="AI36" s="36">
        <v>945592</v>
      </c>
      <c r="AJ36" s="36"/>
      <c r="AK36" s="36">
        <v>303118</v>
      </c>
      <c r="AL36" s="36"/>
      <c r="AM36" s="36">
        <v>40988</v>
      </c>
      <c r="AN36" s="36"/>
      <c r="AO36" s="36">
        <v>239123</v>
      </c>
      <c r="AP36" s="36"/>
      <c r="AQ36" s="36">
        <v>389315</v>
      </c>
      <c r="AR36" s="36"/>
      <c r="AS36" s="36">
        <v>249746</v>
      </c>
      <c r="AT36" s="36"/>
      <c r="AU36" s="36">
        <v>47535</v>
      </c>
      <c r="AV36" s="36"/>
      <c r="AW36" s="36">
        <v>233227</v>
      </c>
      <c r="AX36" s="36"/>
      <c r="AY36" s="36">
        <v>237974</v>
      </c>
      <c r="AZ36" s="36"/>
      <c r="BA36" s="36">
        <v>315817</v>
      </c>
      <c r="BB36" s="36"/>
      <c r="BC36" s="37">
        <v>-207432</v>
      </c>
      <c r="BD36" s="16"/>
    </row>
    <row r="37" spans="1:56" ht="13.5" thickBot="1">
      <c r="A37" s="42" t="s">
        <v>52</v>
      </c>
      <c r="B37" s="35"/>
      <c r="C37" s="36">
        <v>8936351</v>
      </c>
      <c r="D37" s="36"/>
      <c r="E37" s="36">
        <v>465007</v>
      </c>
      <c r="F37" s="36"/>
      <c r="G37" s="36">
        <v>8471345</v>
      </c>
      <c r="H37" s="36"/>
      <c r="I37" s="36">
        <v>350407</v>
      </c>
      <c r="J37" s="36"/>
      <c r="K37" s="36">
        <v>207410</v>
      </c>
      <c r="L37" s="36">
        <v>112211</v>
      </c>
      <c r="M37" s="36">
        <v>30785</v>
      </c>
      <c r="N37" s="36"/>
      <c r="O37" s="36">
        <v>2624089</v>
      </c>
      <c r="P37" s="36"/>
      <c r="Q37" s="36">
        <v>435500</v>
      </c>
      <c r="R37" s="36"/>
      <c r="S37" s="36">
        <v>116926</v>
      </c>
      <c r="T37" s="36"/>
      <c r="U37" s="36">
        <v>560683</v>
      </c>
      <c r="V37" s="36"/>
      <c r="W37" s="36">
        <v>1510980</v>
      </c>
      <c r="X37" s="36"/>
      <c r="Y37" s="36">
        <v>5694100</v>
      </c>
      <c r="Z37" s="36"/>
      <c r="AA37" s="36">
        <v>1363019</v>
      </c>
      <c r="AB37" s="36"/>
      <c r="AC37" s="36">
        <v>616046</v>
      </c>
      <c r="AD37" s="36"/>
      <c r="AE37" s="36">
        <v>318315</v>
      </c>
      <c r="AF37" s="36"/>
      <c r="AG37" s="36">
        <v>322154</v>
      </c>
      <c r="AH37" s="36"/>
      <c r="AI37" s="36">
        <v>938422</v>
      </c>
      <c r="AJ37" s="36"/>
      <c r="AK37" s="36">
        <v>364522</v>
      </c>
      <c r="AL37" s="36"/>
      <c r="AM37" s="36">
        <v>36924</v>
      </c>
      <c r="AN37" s="36"/>
      <c r="AO37" s="36">
        <v>258888</v>
      </c>
      <c r="AP37" s="36"/>
      <c r="AQ37" s="36">
        <v>410024</v>
      </c>
      <c r="AR37" s="36"/>
      <c r="AS37" s="36">
        <v>244678</v>
      </c>
      <c r="AT37" s="36"/>
      <c r="AU37" s="36">
        <v>33187</v>
      </c>
      <c r="AV37" s="36"/>
      <c r="AW37" s="36">
        <v>220357</v>
      </c>
      <c r="AX37" s="36"/>
      <c r="AY37" s="36">
        <v>231983</v>
      </c>
      <c r="AZ37" s="36"/>
      <c r="BA37" s="36">
        <v>335582</v>
      </c>
      <c r="BB37" s="36"/>
      <c r="BC37" s="37">
        <v>-197251</v>
      </c>
      <c r="BD37" s="16"/>
    </row>
    <row r="38" spans="1:56" ht="13.5" thickBot="1">
      <c r="A38" s="43">
        <v>2008</v>
      </c>
      <c r="B38" s="38"/>
      <c r="C38" s="39">
        <f>SUM(C34:C37)/4</f>
        <v>8928627</v>
      </c>
      <c r="D38" s="39">
        <f aca="true" t="shared" si="5" ref="D38:BC38">SUM(D34:D37)/4</f>
        <v>0</v>
      </c>
      <c r="E38" s="39">
        <f t="shared" si="5"/>
        <v>464604.75</v>
      </c>
      <c r="F38" s="39">
        <f t="shared" si="5"/>
        <v>0</v>
      </c>
      <c r="G38" s="39">
        <f t="shared" si="5"/>
        <v>8464022.75</v>
      </c>
      <c r="H38" s="39">
        <f t="shared" si="5"/>
        <v>0</v>
      </c>
      <c r="I38" s="39">
        <f t="shared" si="5"/>
        <v>319317.5</v>
      </c>
      <c r="J38" s="39">
        <f t="shared" si="5"/>
        <v>0</v>
      </c>
      <c r="K38" s="39">
        <f t="shared" si="5"/>
        <v>189714.75</v>
      </c>
      <c r="L38" s="39">
        <f t="shared" si="5"/>
        <v>103472.25</v>
      </c>
      <c r="M38" s="39">
        <f t="shared" si="5"/>
        <v>26130</v>
      </c>
      <c r="N38" s="39">
        <f t="shared" si="5"/>
        <v>0</v>
      </c>
      <c r="O38" s="39">
        <f t="shared" si="5"/>
        <v>2702359.75</v>
      </c>
      <c r="P38" s="39">
        <f t="shared" si="5"/>
        <v>0</v>
      </c>
      <c r="Q38" s="39">
        <f t="shared" si="5"/>
        <v>440819.75</v>
      </c>
      <c r="R38" s="39">
        <f t="shared" si="5"/>
        <v>0</v>
      </c>
      <c r="S38" s="39">
        <f t="shared" si="5"/>
        <v>120193.25</v>
      </c>
      <c r="T38" s="39">
        <f t="shared" si="5"/>
        <v>0</v>
      </c>
      <c r="U38" s="39">
        <f t="shared" si="5"/>
        <v>574271.5</v>
      </c>
      <c r="V38" s="39">
        <f t="shared" si="5"/>
        <v>0</v>
      </c>
      <c r="W38" s="39">
        <f t="shared" si="5"/>
        <v>1567075</v>
      </c>
      <c r="X38" s="39">
        <f t="shared" si="5"/>
        <v>0</v>
      </c>
      <c r="Y38" s="39">
        <f t="shared" si="5"/>
        <v>5648727.5</v>
      </c>
      <c r="Z38" s="39">
        <f t="shared" si="5"/>
        <v>0</v>
      </c>
      <c r="AA38" s="39">
        <f t="shared" si="5"/>
        <v>1400556.25</v>
      </c>
      <c r="AB38" s="39">
        <f t="shared" si="5"/>
        <v>0</v>
      </c>
      <c r="AC38" s="39">
        <f t="shared" si="5"/>
        <v>620738.5</v>
      </c>
      <c r="AD38" s="39">
        <f t="shared" si="5"/>
        <v>0</v>
      </c>
      <c r="AE38" s="39">
        <f t="shared" si="5"/>
        <v>317820.25</v>
      </c>
      <c r="AF38" s="39">
        <f t="shared" si="5"/>
        <v>0</v>
      </c>
      <c r="AG38" s="39">
        <f t="shared" si="5"/>
        <v>335121.5</v>
      </c>
      <c r="AH38" s="39">
        <f t="shared" si="5"/>
        <v>0</v>
      </c>
      <c r="AI38" s="39">
        <f t="shared" si="5"/>
        <v>937267</v>
      </c>
      <c r="AJ38" s="39">
        <f t="shared" si="5"/>
        <v>0</v>
      </c>
      <c r="AK38" s="39">
        <f t="shared" si="5"/>
        <v>302760.25</v>
      </c>
      <c r="AL38" s="39">
        <f t="shared" si="5"/>
        <v>0</v>
      </c>
      <c r="AM38" s="39">
        <f t="shared" si="5"/>
        <v>36031.75</v>
      </c>
      <c r="AN38" s="39">
        <f t="shared" si="5"/>
        <v>0</v>
      </c>
      <c r="AO38" s="39">
        <f t="shared" si="5"/>
        <v>226754.5</v>
      </c>
      <c r="AP38" s="39">
        <f t="shared" si="5"/>
        <v>0</v>
      </c>
      <c r="AQ38" s="39">
        <f t="shared" si="5"/>
        <v>399451.75</v>
      </c>
      <c r="AR38" s="39">
        <f t="shared" si="5"/>
        <v>0</v>
      </c>
      <c r="AS38" s="39">
        <f t="shared" si="5"/>
        <v>247237.75</v>
      </c>
      <c r="AT38" s="39">
        <f t="shared" si="5"/>
        <v>0</v>
      </c>
      <c r="AU38" s="39">
        <f t="shared" si="5"/>
        <v>34688.5</v>
      </c>
      <c r="AV38" s="39">
        <f t="shared" si="5"/>
        <v>0</v>
      </c>
      <c r="AW38" s="39">
        <f t="shared" si="5"/>
        <v>232954</v>
      </c>
      <c r="AX38" s="39">
        <f t="shared" si="5"/>
        <v>0</v>
      </c>
      <c r="AY38" s="39">
        <f t="shared" si="5"/>
        <v>235054.75</v>
      </c>
      <c r="AZ38" s="39">
        <f t="shared" si="5"/>
        <v>0</v>
      </c>
      <c r="BA38" s="39">
        <f t="shared" si="5"/>
        <v>322291.5</v>
      </c>
      <c r="BB38" s="39">
        <f t="shared" si="5"/>
        <v>0</v>
      </c>
      <c r="BC38" s="40">
        <f t="shared" si="5"/>
        <v>-206382</v>
      </c>
      <c r="BD38" s="16"/>
    </row>
    <row r="39" spans="1:56" ht="12.75">
      <c r="A39" s="42" t="s">
        <v>53</v>
      </c>
      <c r="B39" s="35"/>
      <c r="C39" s="36">
        <v>7998424</v>
      </c>
      <c r="D39" s="36"/>
      <c r="E39" s="36">
        <v>416201</v>
      </c>
      <c r="F39" s="36"/>
      <c r="G39" s="36">
        <v>7582223</v>
      </c>
      <c r="H39" s="36"/>
      <c r="I39" s="36">
        <v>293195</v>
      </c>
      <c r="J39" s="36"/>
      <c r="K39" s="36">
        <v>171623</v>
      </c>
      <c r="L39" s="36">
        <v>96545</v>
      </c>
      <c r="M39" s="36">
        <v>25026</v>
      </c>
      <c r="N39" s="36"/>
      <c r="O39" s="36">
        <v>2427509</v>
      </c>
      <c r="P39" s="36"/>
      <c r="Q39" s="36">
        <v>439191</v>
      </c>
      <c r="R39" s="36"/>
      <c r="S39" s="36">
        <v>112999</v>
      </c>
      <c r="T39" s="36"/>
      <c r="U39" s="36">
        <v>527020</v>
      </c>
      <c r="V39" s="36"/>
      <c r="W39" s="36">
        <v>1348300</v>
      </c>
      <c r="X39" s="36"/>
      <c r="Y39" s="36">
        <v>5057363</v>
      </c>
      <c r="Z39" s="36"/>
      <c r="AA39" s="36">
        <v>1121284</v>
      </c>
      <c r="AB39" s="36"/>
      <c r="AC39" s="36">
        <v>550940</v>
      </c>
      <c r="AD39" s="36"/>
      <c r="AE39" s="36">
        <v>310839</v>
      </c>
      <c r="AF39" s="36"/>
      <c r="AG39" s="36">
        <v>319059</v>
      </c>
      <c r="AH39" s="36"/>
      <c r="AI39" s="36">
        <v>832841</v>
      </c>
      <c r="AJ39" s="36"/>
      <c r="AK39" s="36">
        <v>256204</v>
      </c>
      <c r="AL39" s="36"/>
      <c r="AM39" s="36">
        <v>33923</v>
      </c>
      <c r="AN39" s="36"/>
      <c r="AO39" s="36">
        <v>196274</v>
      </c>
      <c r="AP39" s="36"/>
      <c r="AQ39" s="36">
        <v>395661</v>
      </c>
      <c r="AR39" s="36"/>
      <c r="AS39" s="36">
        <v>242799</v>
      </c>
      <c r="AT39" s="36"/>
      <c r="AU39" s="36">
        <v>26408</v>
      </c>
      <c r="AV39" s="36"/>
      <c r="AW39" s="36">
        <v>224865</v>
      </c>
      <c r="AX39" s="36"/>
      <c r="AY39" s="36">
        <v>225535</v>
      </c>
      <c r="AZ39" s="36"/>
      <c r="BA39" s="36">
        <v>320732</v>
      </c>
      <c r="BB39" s="36"/>
      <c r="BC39" s="37">
        <v>-195844</v>
      </c>
      <c r="BD39" s="16"/>
    </row>
    <row r="40" spans="1:55" ht="6" customHeight="1" thickBot="1">
      <c r="A40" s="4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4"/>
    </row>
    <row r="41" spans="1:55" ht="27.75" customHeight="1">
      <c r="A41" s="30" t="s">
        <v>57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31"/>
    </row>
    <row r="42" spans="1:55" ht="12.75">
      <c r="A42" s="32" t="s">
        <v>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3"/>
    </row>
    <row r="43" spans="1:55" ht="12.75">
      <c r="A43" s="32" t="s">
        <v>55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3"/>
    </row>
    <row r="44" spans="1:55" ht="12.75">
      <c r="A44" s="34" t="s">
        <v>58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3"/>
    </row>
    <row r="45" spans="1:55" ht="13.5" thickBo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4"/>
    </row>
  </sheetData>
  <mergeCells count="12">
    <mergeCell ref="A2:BC2"/>
    <mergeCell ref="A3:BC3"/>
    <mergeCell ref="C5:BC5"/>
    <mergeCell ref="Y6:BA6"/>
    <mergeCell ref="O6:W6"/>
    <mergeCell ref="I6:M6"/>
    <mergeCell ref="BC6:BC7"/>
    <mergeCell ref="A5:A7"/>
    <mergeCell ref="C6:C7"/>
    <mergeCell ref="E6:E7"/>
    <mergeCell ref="G6:G7"/>
    <mergeCell ref="A41:BC41"/>
  </mergeCells>
  <hyperlinks>
    <hyperlink ref="A44" r:id="rId1" display="http://dgcnesyp.inegi.org.mx/cgi-win/bdieintsi.exe/NIVA10010000100010#ARBOL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Wolf</cp:lastModifiedBy>
  <dcterms:created xsi:type="dcterms:W3CDTF">2009-05-21T21:55:34Z</dcterms:created>
  <dcterms:modified xsi:type="dcterms:W3CDTF">2009-07-02T14:12:27Z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